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06\Zamowienia\1. Przetargi 2017 - 2019\2019\11.ZP-TI.272.11.20219 - opracowanie dokumentacji technicznej\"/>
    </mc:Choice>
  </mc:AlternateContent>
  <bookViews>
    <workbookView xWindow="0" yWindow="0" windowWidth="28800" windowHeight="11835"/>
  </bookViews>
  <sheets>
    <sheet name="budynki" sheetId="1" r:id="rId1"/>
  </sheets>
  <definedNames>
    <definedName name="_xlnm.Print_Area" localSheetId="0">budynki!$A$1:$W$173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0" i="1" l="1"/>
  <c r="G172" i="1" s="1"/>
  <c r="G164" i="1"/>
  <c r="G158" i="1"/>
  <c r="G155" i="1"/>
  <c r="G132" i="1"/>
  <c r="G124" i="1"/>
  <c r="G120" i="1"/>
  <c r="G113" i="1"/>
  <c r="G104" i="1"/>
  <c r="G89" i="1"/>
  <c r="G84" i="1"/>
  <c r="G78" i="1"/>
  <c r="G71" i="1"/>
  <c r="G65" i="1"/>
  <c r="G61" i="1"/>
  <c r="G49" i="1"/>
</calcChain>
</file>

<file path=xl/sharedStrings.xml><?xml version="1.0" encoding="utf-8"?>
<sst xmlns="http://schemas.openxmlformats.org/spreadsheetml/2006/main" count="2044" uniqueCount="559">
  <si>
    <t>Tabela nr 2 - Wykaz budynków i budowli w Powiecie Ostródzkim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</si>
  <si>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</si>
  <si>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</si>
  <si>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</si>
  <si>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</si>
  <si>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</si>
  <si>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</si>
  <si>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suma ubezpieczenia (wartość)</t>
  </si>
  <si>
    <t>rodzaj wartości (księgowa brutto - KB / odtworzeniowa - O)</t>
  </si>
  <si>
    <t xml:space="preserve">zabezpieczenia
(znane zabiezpieczenia p-poż i przeciw kradzieżowe)  </t>
  </si>
  <si>
    <t>lokalizacja (adres)</t>
  </si>
  <si>
    <t>Rodzaj materiałów budowlanych, z jakich wykonano budynek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</si>
  <si>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</si>
  <si>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powierzchnia użytkowa (w m²)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</si>
  <si>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</si>
  <si>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</si>
  <si>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</si>
  <si>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</si>
  <si>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</si>
  <si>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</si>
  <si>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</si>
  <si>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instalacja elektryczna</t>
  </si>
  <si>
    <t>sieć wodno-kanalizacyjna oraz centralnego ogrzewania</t>
  </si>
  <si>
    <t>stolarka okienna i drzwiowa</t>
  </si>
  <si>
    <t>instalacja gazowa</t>
  </si>
  <si>
    <t>instalacja wentylacyjna i kominowa</t>
  </si>
  <si>
    <t>1. Starostwo Powiatowe</t>
  </si>
  <si>
    <t>Budynek biurowy</t>
  </si>
  <si>
    <t>administracja</t>
  </si>
  <si>
    <t>tak</t>
  </si>
  <si>
    <t>1918r.</t>
  </si>
  <si>
    <t>KB</t>
  </si>
  <si>
    <t>dozór fizyczny i monitoring</t>
  </si>
  <si>
    <t>Ostróda, ul. Sobieskiego 5</t>
  </si>
  <si>
    <t>CEGŁA CERAMICZNA PEŁNA</t>
  </si>
  <si>
    <t>CERAMICZNE WSPARTE NA PODCIĄGACH</t>
  </si>
  <si>
    <t>DREWNIANA</t>
  </si>
  <si>
    <t>BARDZO DOBRA</t>
  </si>
  <si>
    <t>BRAK</t>
  </si>
  <si>
    <t>Tak</t>
  </si>
  <si>
    <t>TAK</t>
  </si>
  <si>
    <t>Budynek biurowy CUP</t>
  </si>
  <si>
    <t>Ostróda, ul. Sobieskiego 9</t>
  </si>
  <si>
    <t>KLEINA</t>
  </si>
  <si>
    <t>NIE</t>
  </si>
  <si>
    <t>lokal nr 1 - ul. Racławicka 7</t>
  </si>
  <si>
    <t>mieszkalny</t>
  </si>
  <si>
    <t>O</t>
  </si>
  <si>
    <t>Racławicka 7</t>
  </si>
  <si>
    <t>lokal nr 10 - ul. Racławicka 7</t>
  </si>
  <si>
    <t>lokal nr 16 - ul. Racławicka 7</t>
  </si>
  <si>
    <t>lokal nr 18 - ul. Racławicka 7</t>
  </si>
  <si>
    <t>lokal nr 3 - ul. Kopernika 27</t>
  </si>
  <si>
    <t>Kopernika 27</t>
  </si>
  <si>
    <t>lokal nr 1 - ul. Pieniężnego 9</t>
  </si>
  <si>
    <t xml:space="preserve"> ul. Pieniężnego 9</t>
  </si>
  <si>
    <t>Szymonowo lokal nr 1</t>
  </si>
  <si>
    <t>Szymonowo</t>
  </si>
  <si>
    <t>Szymonowo lokal nr 4</t>
  </si>
  <si>
    <t>Szymonowo 1 lokal</t>
  </si>
  <si>
    <t>Morąg lokal nr 1</t>
  </si>
  <si>
    <t>ul Żeromskiego 19</t>
  </si>
  <si>
    <t>Morąg lokal nr 2</t>
  </si>
  <si>
    <t>talk</t>
  </si>
  <si>
    <t>Morąg lokal nr 3</t>
  </si>
  <si>
    <t>Morąg lokal nr 4</t>
  </si>
  <si>
    <t>Budynek przychodni</t>
  </si>
  <si>
    <t>Ostróda, ul. Kościuszki 2</t>
  </si>
  <si>
    <t>Budynek Gospodarczy</t>
  </si>
  <si>
    <t>nie</t>
  </si>
  <si>
    <t>Gm. Ostróda, ob. Ornowo, dz. 161/5</t>
  </si>
  <si>
    <t>Materiał ścienny, zew. Cegła czerwona</t>
  </si>
  <si>
    <t>stop ceglany</t>
  </si>
  <si>
    <t>dach dwuspadowy, kryty dachówką</t>
  </si>
  <si>
    <t>dobry</t>
  </si>
  <si>
    <t>nie dotyczy</t>
  </si>
  <si>
    <t>dostateczny</t>
  </si>
  <si>
    <t>Mieszkalny wielorodzinny</t>
  </si>
  <si>
    <t>mieszkalny, gospodarczy</t>
  </si>
  <si>
    <t>90000,00 zł (3x30 000 zł)</t>
  </si>
  <si>
    <t>Gm. Ostróda, ob. Samborowo, udz. 330/1000 w dz. 675 (Zabłocie 2/1, Zabłocie 2/2, Zabłocie 2/4)</t>
  </si>
  <si>
    <t>cegła</t>
  </si>
  <si>
    <t>betonowy</t>
  </si>
  <si>
    <t>dach płaski, kryty papą</t>
  </si>
  <si>
    <t>277 mieszkalny
302 niemieszkalny</t>
  </si>
  <si>
    <t>Mieszkalny i gospodarczy</t>
  </si>
  <si>
    <t>210000,00 zł (180 000 zł i 30 000 zł)</t>
  </si>
  <si>
    <t>Gm. Ostróda, ob. Durąg, udz. 41/100 w dz. 101/1</t>
  </si>
  <si>
    <t>dach dwuspadowy, kryty blachodachówką i eternitem</t>
  </si>
  <si>
    <t>bardzo dobry</t>
  </si>
  <si>
    <t>Mieszkalny 71,9+G. 71,916 +51,79
Piwnica 6,21
gospodarczy 15,35</t>
  </si>
  <si>
    <t>Handlowo magazynowy</t>
  </si>
  <si>
    <t>handlowo-usługowo-magazynowy</t>
  </si>
  <si>
    <t>M. Miłomłyn , ob. Nr 1, dz. Nr  280</t>
  </si>
  <si>
    <t>cegła czerwona</t>
  </si>
  <si>
    <t>zły</t>
  </si>
  <si>
    <t>Budynek mieszkalny, produkcyjno-usługowy</t>
  </si>
  <si>
    <t xml:space="preserve">Gm. Miłomłyn, dz. Nr 390 </t>
  </si>
  <si>
    <t>dach dwuspadowy, kryty blachodachówką</t>
  </si>
  <si>
    <t>284 mieszkalny
1425 gospodarczy</t>
  </si>
  <si>
    <t>Budynek mieszkalny wielorodzinny</t>
  </si>
  <si>
    <t>mieszkalny(lok. 34m2)</t>
  </si>
  <si>
    <t>O*</t>
  </si>
  <si>
    <t>Miasto Ostróda, ul. 21 stycznia, dz. 185/18</t>
  </si>
  <si>
    <t>Budynek gospodarczy</t>
  </si>
  <si>
    <t>gospodarczy (33,99m2)</t>
  </si>
  <si>
    <t>Bożecin, Gm . Morąg, Dz. 60/4</t>
  </si>
  <si>
    <t>Mieszkalny jednorodzinny</t>
  </si>
  <si>
    <t>lokal mieszkalny (75,27m2)</t>
  </si>
  <si>
    <t>Bożecin 14, Gm . Morąg, Dz. 60/4</t>
  </si>
  <si>
    <t>tak (15,15m2)</t>
  </si>
  <si>
    <t>budynek murowany - dawna szkoła</t>
  </si>
  <si>
    <t>budynek niemieszkalny</t>
  </si>
  <si>
    <t>nieruchomość ogrodzona budynek zamknięty</t>
  </si>
  <si>
    <t>Faltyjanki 7 14-140 Miłomłyn</t>
  </si>
  <si>
    <t>murowany</t>
  </si>
  <si>
    <t>drewniane</t>
  </si>
  <si>
    <t>dachówka ceramiczna</t>
  </si>
  <si>
    <t>nieczynna</t>
  </si>
  <si>
    <t>nieczynne</t>
  </si>
  <si>
    <t>drewniana</t>
  </si>
  <si>
    <t>brak</t>
  </si>
  <si>
    <t>tak - częściowo</t>
  </si>
  <si>
    <t>pawilon konferencyjno-szkoleniowy</t>
  </si>
  <si>
    <t>1990</t>
  </si>
  <si>
    <t>betonowe</t>
  </si>
  <si>
    <t>blachodachówka</t>
  </si>
  <si>
    <t>budynek magazynowo gospodarczy</t>
  </si>
  <si>
    <t>1968</t>
  </si>
  <si>
    <t>dachówka bitumiczna</t>
  </si>
  <si>
    <t>budynek węzła sanitarnego</t>
  </si>
  <si>
    <t>budynek gospodarczy - stodoła</t>
  </si>
  <si>
    <t>1912</t>
  </si>
  <si>
    <t>murowano-drewniany</t>
  </si>
  <si>
    <t>Budynek główny penitencjarny</t>
  </si>
  <si>
    <t>Dawny budynek aresztu śledczego</t>
  </si>
  <si>
    <t>Miasto Ostróda, ul. Olsztyńska 3, obręb nr 4,(działki nr 3, nr 5, nr 10/19</t>
  </si>
  <si>
    <t>Cegła ceramiczna</t>
  </si>
  <si>
    <t>Drewniane i żelbetowe</t>
  </si>
  <si>
    <t>Drewniany, papa, blacha falista</t>
  </si>
  <si>
    <t>Wartownia+ sala widzeń</t>
  </si>
  <si>
    <t>Punkt dowodzenia, świetlica</t>
  </si>
  <si>
    <t>jw..</t>
  </si>
  <si>
    <t>Cegła ceramiczna pełna</t>
  </si>
  <si>
    <t>żelbetowy</t>
  </si>
  <si>
    <t>Płyta korytkowa, papa</t>
  </si>
  <si>
    <t>Nie dotyczy</t>
  </si>
  <si>
    <t>Magazyn gospodarczy + warsztaty</t>
  </si>
  <si>
    <t>Magazyn, warsztaty remiza</t>
  </si>
  <si>
    <t>Blacha falista</t>
  </si>
  <si>
    <t>Piwnica, magazyn</t>
  </si>
  <si>
    <t>magazyn</t>
  </si>
  <si>
    <t>Brak danych</t>
  </si>
  <si>
    <t>-</t>
  </si>
  <si>
    <t>szatnia</t>
  </si>
  <si>
    <t>Pustak szczelinowy</t>
  </si>
  <si>
    <t>Stropodach, papa</t>
  </si>
  <si>
    <t>Budynek administracyjny</t>
  </si>
  <si>
    <t>Cegła wapienno -piaskowa</t>
  </si>
  <si>
    <t>DZ-3</t>
  </si>
  <si>
    <t>Drewniany, papa</t>
  </si>
  <si>
    <t>garaż</t>
  </si>
  <si>
    <t>1999, 1974</t>
  </si>
  <si>
    <t>Cegła pełna</t>
  </si>
  <si>
    <t>Belki drewniane i strop żelbetowy</t>
  </si>
  <si>
    <t>24,55/21,82</t>
  </si>
  <si>
    <t xml:space="preserve">agregatorownia </t>
  </si>
  <si>
    <t>agregatorownia magazyn, kotłownia gazowa</t>
  </si>
  <si>
    <t>Cegła wapienno-piaskowa</t>
  </si>
  <si>
    <t>żelbetowe</t>
  </si>
  <si>
    <t>Płyty korytkowe, papa termozgrz.</t>
  </si>
  <si>
    <t>Boks garażowy</t>
  </si>
  <si>
    <t xml:space="preserve">nie </t>
  </si>
  <si>
    <t>Belki drewniane, deski</t>
  </si>
  <si>
    <t>Deski, papa</t>
  </si>
  <si>
    <t>Boks magazynowy</t>
  </si>
  <si>
    <t xml:space="preserve">Murowane z materiałów ceramicznych </t>
  </si>
  <si>
    <t>I Płyta kleina, II drewn. Belkowa</t>
  </si>
  <si>
    <t xml:space="preserve">papa na kleiku </t>
  </si>
  <si>
    <t>dla rolnictwa</t>
  </si>
  <si>
    <t>GM.Ostróda Ornowo Dz. Nr 165/3 pow. 0,82 ha</t>
  </si>
  <si>
    <t>Żelbetowy</t>
  </si>
  <si>
    <t>Dach dwuspadowy kryty</t>
  </si>
  <si>
    <t>parterowy w 20% z użytkowym poddaszem</t>
  </si>
  <si>
    <t>budynek stodoły</t>
  </si>
  <si>
    <t>cegła, deski</t>
  </si>
  <si>
    <t>Dach drewniany, kryty papą</t>
  </si>
  <si>
    <t>Budynek mieszkalny jednorodzinny</t>
  </si>
  <si>
    <t>Kruszewnia, Morąg Dz. 70 (udział 56/100 SP)</t>
  </si>
  <si>
    <t>drewniany</t>
  </si>
  <si>
    <t>Dach dwuspadowy, dachówka</t>
  </si>
  <si>
    <t xml:space="preserve">zły </t>
  </si>
  <si>
    <t xml:space="preserve">nieczynna </t>
  </si>
  <si>
    <t xml:space="preserve">gospodarczy  </t>
  </si>
  <si>
    <t>Dach jednospadowy, dachówka</t>
  </si>
  <si>
    <t>gospodarczy</t>
  </si>
  <si>
    <t>RAZEM</t>
  </si>
  <si>
    <t>2. Zarząd Dróg Powiatowych</t>
  </si>
  <si>
    <t>Budynek warsztatowy</t>
  </si>
  <si>
    <t>warsztat</t>
  </si>
  <si>
    <t>1950r.</t>
  </si>
  <si>
    <t xml:space="preserve">O </t>
  </si>
  <si>
    <t>p.poż.:gaśnice, przeciwkradzieżowe: bez krat w oknach, po jednych drzwiach na kłódkę do każdego pomieszczenia, monitoring całodobowy agencji ochrony wewnątrz budynku, sygnalizacja dźwiękowa (na 4 pomieszczenia, na 2 pom.monitoring)</t>
  </si>
  <si>
    <t>Morąg ul. 3 Maja 11</t>
  </si>
  <si>
    <t>mury z cegły</t>
  </si>
  <si>
    <t>papa</t>
  </si>
  <si>
    <t>dobre</t>
  </si>
  <si>
    <t>bardzo dobra</t>
  </si>
  <si>
    <t xml:space="preserve"> dobra</t>
  </si>
  <si>
    <t>nie wystepuje</t>
  </si>
  <si>
    <t>Magazyn znaków</t>
  </si>
  <si>
    <t>1978r.</t>
  </si>
  <si>
    <t>p.poż.:bez gaśnic, przeciwkradzieżowe: bez krat na oknach, jedne drzwi na kłódkę, bez monitoringu.</t>
  </si>
  <si>
    <t>z płyty żerań</t>
  </si>
  <si>
    <t>dobra</t>
  </si>
  <si>
    <t>nie występuje</t>
  </si>
  <si>
    <t>Budynek magazynowy</t>
  </si>
  <si>
    <t>1987r.</t>
  </si>
  <si>
    <t>p.poż.: bez gaśnic, przeciwkradzieżowe: bez okien, jedne drzwi na kłódkę, bez monitoringu, drzwi blaszane.</t>
  </si>
  <si>
    <t>blacha falista</t>
  </si>
  <si>
    <t>pomieszczenie biurowe</t>
  </si>
  <si>
    <t>biuro</t>
  </si>
  <si>
    <t>p.poż.: gaśnica, przeciwkradzieżowe: bez krat w oknach, jedne rdzwi do budynku, na zamek jednozapadkowy, monitoring całodobowy agencji ochrony wewnątrz budynku, sygnalizacja dzwiękowa, drzwi drewniane.</t>
  </si>
  <si>
    <t>żelbeton</t>
  </si>
  <si>
    <t>nie występje</t>
  </si>
  <si>
    <t>Budynek na sprzęt</t>
  </si>
  <si>
    <t>p.poż.: gaśnica, agregat śniegowy, przeciwkradzieżowe: kraty w oknach, po jednych drzwiach do każdego pomieszczenia na kłódkę, monitoring całodobowy agencji ochrony wewnatrz budynku, sygnalizacja dźwiękowa (na 5 pomieszczeń, na 1 pom. Monitoring), drzwi blaszane.</t>
  </si>
  <si>
    <t xml:space="preserve">mury z cegły </t>
  </si>
  <si>
    <t>Ustęp naziemny</t>
  </si>
  <si>
    <t>magazynek</t>
  </si>
  <si>
    <t>1970r.</t>
  </si>
  <si>
    <t>p.poż.: bez gaśnic, przeciwkradzieżowe: bez krat w oknach, bez monitoringu, po jednych drzwiach na zamek jednozapadkowy, drzwi drewniane.</t>
  </si>
  <si>
    <t>Kanał burzowy</t>
  </si>
  <si>
    <t>pomieszczenie socjalne</t>
  </si>
  <si>
    <t>p.poż.gaśnica, bez krat nw oknach, jedne drzwi do pomieszczenia, zamykane na zamek zapadkowy, monitorowany całodobowo, drzwi plastikowe</t>
  </si>
  <si>
    <t>Morąg ul. 3-go Maja 11</t>
  </si>
  <si>
    <t>budynek biurowy</t>
  </si>
  <si>
    <t>p.poż.gasnica,monitoring całodobowy agencji ochrony wewnątrz budynku, sygnalizacja dżwiękowa</t>
  </si>
  <si>
    <t>Grunwaldzka 62A Ostróda</t>
  </si>
  <si>
    <t>tradycyjne</t>
  </si>
  <si>
    <t>bardzo dobre</t>
  </si>
  <si>
    <t>budynek garażowy</t>
  </si>
  <si>
    <t>Nie</t>
  </si>
  <si>
    <t>2011r.</t>
  </si>
  <si>
    <t xml:space="preserve"> p.poż.: gaśnica, monitoring całodobowy agencji ochrony wewnatrz budynku, sygnalizacja dźwiękowa</t>
  </si>
  <si>
    <t>3. I Liceum Ogólnokształcące</t>
  </si>
  <si>
    <t>budynek szkolny</t>
  </si>
  <si>
    <t>budynek szkoły</t>
  </si>
  <si>
    <t>1907 r</t>
  </si>
  <si>
    <t>system przeciwopżarowy wyposażono w centralę FP5000, czujniki zadymienia znajdujące się we wszystkich pomieszczeniach szkoły; system głośnego ostrzegania i sygnalizację dźwiękowego ostrzegania o pożarze. Na terenie szkoły: 9 hydrantów i 15 gaśnic proszkowych. Budynek zabezpieczony jest w system czujek ruchu (sabotaż) połaczony radiowo z firmą ochroniarską "Skorpion". System posiada czujniki ruchu: w pomieszczenaich niskiego parteu - piwnice, wszystkie korytaże, pomieszczenia biurowe, pokój nauczycielski i pracownia informatyczna. Budynek wyposażono w monitoring z rejestratorem (17 kamer wewnętrznych);-ilość i rodzaj drzwi do budynku, rodzaj i ilość zamków :wejście główne do szkoły 2 zamki patentowe+1 zwykły ,tył budynku:1 wyjście boczne prawe - 1 zamek zwykły+ hak,wyjście boczne lewe - 1 zamek zwykły +hak,wyjście środkowe - 1 zamek patentowy, z boku budynku od strony sali gimnastycznej - 1 wyjście - 1 zamek zwykły+ 1 zamek patentowy,wyjscie od strony szatni przy sali gimnatycznej - 1 zamek patentowy.  -urządzenia alarmowe (jaką część budynku obejmują, jaki rodzaj sygnalizacji: świetlna, dźwiękowa, gdzie znajdują się sygnalizatory, czy jest powiadomienie do agencji ochrony/policji) - na korytarzach i w pomieszczeniach: sale komputerowe,ksiegowośc,sekretariat,warsztat konserwatora,główne wejściedo szkoły- przedsionek,tył  budynku - wyjście,przy sali gimnastycznej. Rodzaj sygnalizacji- przekaz radiowy do agencji ochrony.  -dozór (pracowniczy, agencji ochrony, całodobowy, część doby) 6 -20 dozór pełniony jest przez pracowników szkoły,20-6 szkoła jest uzbrajana alarmem- agencja ochrony</t>
  </si>
  <si>
    <t>Ostróda, ul. Drwęcka 2</t>
  </si>
  <si>
    <t>cegła pełna</t>
  </si>
  <si>
    <t>kleina dźwigary stalowe</t>
  </si>
  <si>
    <t>stromy dachówka holenderska</t>
  </si>
  <si>
    <t>3.223</t>
  </si>
  <si>
    <t>3 kondygnacje +piwnica</t>
  </si>
  <si>
    <t>Boisko Orlik, zaplecze, ogrodzenie</t>
  </si>
  <si>
    <t>zajęcia sportowe</t>
  </si>
  <si>
    <t>kopleks boisk sportowych; boisko o wym. 30m/62m o nawierzchni z trawy syntetycznej; boisko wielofunkcyjne o wym 19,1m/32,1m; boisko wyposażone w sprzęt sportowy; teren w całości ogrodzony, oświetlony, ze szlakami komunikacyjnymi. Budunek zaplecza boisk. Dozór i monitoring. -dozór (pracowniczy, agencji ochrony, całodobowy, część doby) 6 -20 dozór pełniony jest przez pracowników szkoły,20-6 szkoła jest uzbrajana alarmem- agencja ochrony</t>
  </si>
  <si>
    <t>płot metalowy</t>
  </si>
  <si>
    <t>segmenty kontenerowe</t>
  </si>
  <si>
    <t>płaski</t>
  </si>
  <si>
    <t>4. Zespół Szkół Licealnych w Morągu</t>
  </si>
  <si>
    <t>Budynek główny szkoły</t>
  </si>
  <si>
    <t>działalność oświatowa</t>
  </si>
  <si>
    <t xml:space="preserve">gaśnice, system alarmowy, czujki z powiadomieniem do agencji ochrony, monitoring w wewnątrz budynku i na zewnatrz, kraty w oknach w sekretariacie i księgowości. </t>
  </si>
  <si>
    <t>ul. 11 Listopada 7</t>
  </si>
  <si>
    <t>żelbetonowe i drewniane</t>
  </si>
  <si>
    <t>konstrukcja drewniana, dachówki cermiczne</t>
  </si>
  <si>
    <t>stolarka okienna bardzo dobry, stolarka drzwiowa - dostateczny</t>
  </si>
  <si>
    <t>3 nadziemne, 1 podziemna</t>
  </si>
  <si>
    <t>Budynek Nr II</t>
  </si>
  <si>
    <t>gaśnice, system alarmowy, czujki z powiadomieniem do agencji ochrony , monitoring wewnętrzy i zewnątrzny, zabezpieczenia w oknach w pracowni komputerowej na parterze.</t>
  </si>
  <si>
    <t>okienna- dostateczny, drzwiowa- bardzo dobry</t>
  </si>
  <si>
    <t>2 nadz.  1 podz.</t>
  </si>
  <si>
    <t>Sala gimnstyczna</t>
  </si>
  <si>
    <t>gaśnice, monitoring zewnatrzny</t>
  </si>
  <si>
    <t>okienna dardzo dobry, drzwiowa, darzo dobry</t>
  </si>
  <si>
    <t>1 nadz., 1 pietro</t>
  </si>
  <si>
    <t>Garaże</t>
  </si>
  <si>
    <t>konstrukcja drewniana pokrycie papą termozgrzewalną</t>
  </si>
  <si>
    <t>odrzwiowa - dostateczny</t>
  </si>
  <si>
    <t>1 nadz.</t>
  </si>
  <si>
    <t>5. Zespół Szkół Zawodowych im. Petofi</t>
  </si>
  <si>
    <t>Szkoła oraz sala gimnastyczna</t>
  </si>
  <si>
    <t>edukacja</t>
  </si>
  <si>
    <t>gaśnice szt.8 (proszkowe), hydranty szt.6, czujki szt.35, kraty szt.2/na oknach pracowni chemii i kasy/ drzwi szt.3, zamki Gerda, Jale</t>
  </si>
  <si>
    <t>Ostróda, ul.Sportowa 1</t>
  </si>
  <si>
    <t>żelbet</t>
  </si>
  <si>
    <t>styropapa</t>
  </si>
  <si>
    <t>styropapa- stan bardzo dobry</t>
  </si>
  <si>
    <t>stan dobry</t>
  </si>
  <si>
    <t>stan bardzo dobry</t>
  </si>
  <si>
    <t>Internat blok A, na dachu zamontowane solary o wartości 154 853 zł</t>
  </si>
  <si>
    <t>gaśnice szt.4 (proszkowe), hydranty szt.4, drzwi szt.2, zamki Gerda,Jale, czujki szt.4</t>
  </si>
  <si>
    <t>Internat blok B</t>
  </si>
  <si>
    <t>jak wyżej</t>
  </si>
  <si>
    <t>Internat blok C</t>
  </si>
  <si>
    <t>Trafostacja</t>
  </si>
  <si>
    <t>użytkowy</t>
  </si>
  <si>
    <t>Razem</t>
  </si>
  <si>
    <t>6. Zespół Szkół Zawodowych im. S. Staszica i Centrum Kształcenia Ustawicznego</t>
  </si>
  <si>
    <t>Budynek szkoły</t>
  </si>
  <si>
    <t>kształcenie młodzieży</t>
  </si>
  <si>
    <t>monitoring, nadzór firmy ochroniarskiej, alarm, 12 gaśnic proszkowych GP6X, 10 hydrantów z wężem półsztywnym 25 mm</t>
  </si>
  <si>
    <t>Ostróda ul. K.S.Wyszyńskiego 2</t>
  </si>
  <si>
    <t>typu akermana, kleina</t>
  </si>
  <si>
    <t>więżba dachowa metalowa, blachodachówka</t>
  </si>
  <si>
    <t xml:space="preserve">Budynek Pracowni Ćwiczeń Praktycznych </t>
  </si>
  <si>
    <t>kraty w niektórych oknach, żaluzje antywłamaniowe portierzy nocni, pełen zestaw gaśnic, hydrantów</t>
  </si>
  <si>
    <t>Ostróda ul. Pieniężnego 8</t>
  </si>
  <si>
    <t>cegła, gazobeton</t>
  </si>
  <si>
    <t>stropodach, płyty korytkowe-żerań, pokrycie papą termozgrzewalną, poliwęglan</t>
  </si>
  <si>
    <t>konstrukcja, stalowa, świetliki, poliwęglan</t>
  </si>
  <si>
    <t>złe</t>
  </si>
  <si>
    <t>dostateczna</t>
  </si>
  <si>
    <t>ok.20% stolarka nowa plastikowa, pozostała część drewniana -zła</t>
  </si>
  <si>
    <t>częściowo</t>
  </si>
  <si>
    <t>Budynek wymiennikowni</t>
  </si>
  <si>
    <t>w budynku Pracowni Ćwiczeń Praktycznych</t>
  </si>
  <si>
    <t>Budynek sali gimnastycznej</t>
  </si>
  <si>
    <t>żaluzje antywłamaniowe, monitoring, nadzór firmy ochroniarskiej, alarm, 4 gaśnice proszkowe GP6X, 2 hydranty z wężem półsztywnym 25 mm</t>
  </si>
  <si>
    <t>Ostróda ul. K.S. Wyszyńskiego 2</t>
  </si>
  <si>
    <t>płyta</t>
  </si>
  <si>
    <t>płyta, papa termozgrzewalna</t>
  </si>
  <si>
    <t>7. Zespół Szkół Rolniczych</t>
  </si>
  <si>
    <t>przed 1939</t>
  </si>
  <si>
    <t>Hydranty 3 szt., gaśnice proszkowe 20 szt., monitoring, agencja ochrony część doby i dni wolne od pracy</t>
  </si>
  <si>
    <t>Ostróda, ul. Czarnieckiego 69</t>
  </si>
  <si>
    <t>ceglane</t>
  </si>
  <si>
    <t>drewn/stal. Ceglane</t>
  </si>
  <si>
    <t>drewn. Dach. Ceramiczna</t>
  </si>
  <si>
    <t>sala gimnastyczna i pozostałe</t>
  </si>
  <si>
    <t>lata 50-te</t>
  </si>
  <si>
    <t>Ostróda, ul. Czarnieckiego 71</t>
  </si>
  <si>
    <t>żelbet-drewno papa</t>
  </si>
  <si>
    <t>zespół warsztatowo-garażowy, na dachu zamonyowane solary o wartości 8769,10 zł</t>
  </si>
  <si>
    <t>Ostróda, ul. Czarnieckiego 52</t>
  </si>
  <si>
    <t>stropodach/papa</t>
  </si>
  <si>
    <t xml:space="preserve">8. Zespół Szkół Zawodowych i Ogólnokształcących i Poradni Psychologiczno-Pedagogicznej </t>
  </si>
  <si>
    <t>Budynek szkolny</t>
  </si>
  <si>
    <t>na cele edukacyjne</t>
  </si>
  <si>
    <t>Morąg, ul. Kujawska 1</t>
  </si>
  <si>
    <t>cegła pełna, ceramiczna</t>
  </si>
  <si>
    <t>konstrukcja drewniana</t>
  </si>
  <si>
    <t>kryty dachówką</t>
  </si>
  <si>
    <t>b. dobry</t>
  </si>
  <si>
    <t>sieć W-K: do remontu;    sieć C-K: dobry</t>
  </si>
  <si>
    <t>1072,00 m2</t>
  </si>
  <si>
    <t>Budynek warsztatów szkolnych</t>
  </si>
  <si>
    <t>410,00 m2</t>
  </si>
  <si>
    <t>Budynek pracowni lakierniczej</t>
  </si>
  <si>
    <t>drzwi drewniane, zamek patentowy</t>
  </si>
  <si>
    <t>konstrukcja korytkowa - płyty betonowe</t>
  </si>
  <si>
    <t>210,00 m2</t>
  </si>
  <si>
    <t>Budynek internatu</t>
  </si>
  <si>
    <t>murowana ceramiczna</t>
  </si>
  <si>
    <t>żelbetonowe</t>
  </si>
  <si>
    <t>2213,00 m2</t>
  </si>
  <si>
    <t>Budynek socjalno - biurowy</t>
  </si>
  <si>
    <t>1004,00 m2</t>
  </si>
  <si>
    <t>Garaż 3 - boksowy</t>
  </si>
  <si>
    <t>do remontu</t>
  </si>
  <si>
    <t>50,00 m2</t>
  </si>
  <si>
    <t>Budynek sali sportowej</t>
  </si>
  <si>
    <t>Morag, ul. Kujawska 1</t>
  </si>
  <si>
    <t>bloczki gazobetonowe</t>
  </si>
  <si>
    <t>sufit podwieszany</t>
  </si>
  <si>
    <t>1523,00 m2</t>
  </si>
  <si>
    <t>Zewnętrzna sieć kanalizacji deszczowej</t>
  </si>
  <si>
    <t>Zewnętrzna sieć wodociągowa</t>
  </si>
  <si>
    <t>Zewnętrzna sieć kanalizacji sanitarnej</t>
  </si>
  <si>
    <t>Zewnętrzna sieć C.O.</t>
  </si>
  <si>
    <t>Przyłącze energetyczne</t>
  </si>
  <si>
    <t>Place i chodniki</t>
  </si>
  <si>
    <t>9. Dom dla Dzieci i Młodzieży Promyk</t>
  </si>
  <si>
    <t xml:space="preserve">Budynek główny </t>
  </si>
  <si>
    <t>do1945+odbudowa w 1974</t>
  </si>
  <si>
    <t xml:space="preserve">gaśniece proszkowe szt. 8 hydrant zewnętrzny i wewnętrzny,czujniki gazowe szt 3 - kuchnia ,5 drzwi alu-Plast + 3 szt drzwi garażowe drewniane ,2 szt drzwi metalowe ,5 kłódek ,9 zamków patentowych ,dozór całodobowy ,monitoring, oświetlenie terenu </t>
  </si>
  <si>
    <t xml:space="preserve">ul.Żeromskiego 19 14-300 Morąg </t>
  </si>
  <si>
    <t xml:space="preserve">CEGŁA  CERAMICZNA  DREWNIANY </t>
  </si>
  <si>
    <t xml:space="preserve">DREWNIANY , BETONOWY </t>
  </si>
  <si>
    <t xml:space="preserve">KONSTRUKCJA BETONOWA, POKRYCIE PAPA </t>
  </si>
  <si>
    <t xml:space="preserve">BARDZO DOBRA </t>
  </si>
  <si>
    <t xml:space="preserve">DOBRA </t>
  </si>
  <si>
    <t xml:space="preserve">NIE </t>
  </si>
  <si>
    <t>budynek mieszkalny</t>
  </si>
  <si>
    <t xml:space="preserve">,6  drzwi alu-Plast  po 2 zamki  + ,1 szt drzwi  2 zamki ,,dozór całodobowy ,monitoring, oświetlenie terenu </t>
  </si>
  <si>
    <t xml:space="preserve">CEGŁA BIAŁA </t>
  </si>
  <si>
    <t>konstrukcja drewniana, pokrycie blachodachówka</t>
  </si>
  <si>
    <t xml:space="preserve">BARDZO DOBRA  </t>
  </si>
  <si>
    <t>wiata</t>
  </si>
  <si>
    <t xml:space="preserve">3 drzwi drewniane ,5 zamków ,kłódka,monitoring </t>
  </si>
  <si>
    <t xml:space="preserve">PUSTAKI, CEGŁA </t>
  </si>
  <si>
    <t>konstrukcja drewniana, pokrycie eternit</t>
  </si>
  <si>
    <t xml:space="preserve">garaż </t>
  </si>
  <si>
    <t>drzwi drewniane ,kłódka ,monitoring</t>
  </si>
  <si>
    <t xml:space="preserve">SUPOREKS </t>
  </si>
  <si>
    <t xml:space="preserve">konstrukcja betonowa, pokrycie papa </t>
  </si>
  <si>
    <t>Altana</t>
  </si>
  <si>
    <t>10. Dom Pomocy Społecznej „Michała Archanioła” w Szyldaku</t>
  </si>
  <si>
    <t>Budynek mieszkalny z zapleczem, ogrodzenie, ekran dżwiękochłonny</t>
  </si>
  <si>
    <t>budynek DPS</t>
  </si>
  <si>
    <t xml:space="preserve">gasnice ABC-12 szt, hydranty wew 8 szt.,Zewnętrzne 1 szt, okratowane pom adminisna parterze, instalacja p.poż i antywłam,drzwi zewnętrzne 2 szt drewniane,4 szt aluminiowe, całodobowy dozór, Pracowniczy, 9 zamków patentowychw drzwiach zewnętrznych            </t>
  </si>
  <si>
    <t>14-106 Szyldak, ul. Gdańśka 14</t>
  </si>
  <si>
    <t>beton komórkowy</t>
  </si>
  <si>
    <t>płyta żerańska</t>
  </si>
  <si>
    <t>płyta koryt + papa</t>
  </si>
  <si>
    <t>b.dobra</t>
  </si>
  <si>
    <t>budynek gospodarczy</t>
  </si>
  <si>
    <t>bud. gospodarczy</t>
  </si>
  <si>
    <t>drewniana+blachodachówka</t>
  </si>
  <si>
    <t>Altana z ogrodzeniem</t>
  </si>
  <si>
    <t>Rekreacja</t>
  </si>
  <si>
    <t xml:space="preserve"> KB</t>
  </si>
  <si>
    <t>drewniana, gont bitumiczny</t>
  </si>
  <si>
    <t>Zbiornik PPOŻ 100m3</t>
  </si>
  <si>
    <t>zbiornik przeciwpożarowy</t>
  </si>
  <si>
    <t>Lokal biurowy</t>
  </si>
  <si>
    <t>gasnice + system antywłamaniowy</t>
  </si>
  <si>
    <t>14-106 Szyldak, ul. Gdańśka 12/1</t>
  </si>
  <si>
    <t>b. dobra</t>
  </si>
  <si>
    <t>11. Powiatowy Urząd Pracy</t>
  </si>
  <si>
    <t>Budynek PUP</t>
  </si>
  <si>
    <t>4 gaśnice, sygnalizacja dźwiękowa, 16 czujek znajdujących się w każdym pomieszczeniu, powiadomienie skierowane do agencji ochrony, dozór: agencja ochrony (po godzinach urzędowania do rozpoczęcia pracy w dniu następnym).</t>
  </si>
  <si>
    <t>14-300 Morąg, ul. Dąbrowskiego 8</t>
  </si>
  <si>
    <t>cegła, bloczki gazobeton</t>
  </si>
  <si>
    <t>konstrukcja żelbetowa, pokrycie: papa</t>
  </si>
  <si>
    <t xml:space="preserve">nie dotyczy </t>
  </si>
  <si>
    <t xml:space="preserve">dostateczny </t>
  </si>
  <si>
    <t xml:space="preserve">14-300 Morąg, ul. Dąbrowskiego </t>
  </si>
  <si>
    <t>cegła, bloczki cementowo-wapienne</t>
  </si>
  <si>
    <t>poziom parteru zagłębiony poniżej poziomu gruntu</t>
  </si>
  <si>
    <t>12. Zespół Placówek Szkolno - Wychowawczo - Rewalidacyjnych w Ostródzie</t>
  </si>
  <si>
    <t>budynek internatu</t>
  </si>
  <si>
    <t>zakwaterowanie wychowanków SOSW</t>
  </si>
  <si>
    <t>gaśnice na każdym piętrze, czujki, system alarmowy, monitoring, podwójne zamki, powiadamianie agencji ochrony, dozór pracowniczy(opiekun nocny) agencja ochrony</t>
  </si>
  <si>
    <t>Ostróda, ul. Grunwaldzka 13</t>
  </si>
  <si>
    <t>fundamenty z kamienia, ściany nośne z cegły ceramicznej pełnej</t>
  </si>
  <si>
    <t>cermamiczne nad piwnicą i drewniane</t>
  </si>
  <si>
    <t>więźba dachowa drewniana, dach - dachówka ceramiczna</t>
  </si>
  <si>
    <t>garaz przy internacie</t>
  </si>
  <si>
    <t>garażowanie samochodów</t>
  </si>
  <si>
    <t>fundamenty betonowe, mury - cegła wapienno-piaskowa pełna</t>
  </si>
  <si>
    <t>stropodach: płaski, jednospadowy, płyty panwiowe</t>
  </si>
  <si>
    <t>papowe,obróbki: blacha ocynk.</t>
  </si>
  <si>
    <t xml:space="preserve">budynek szkoły </t>
  </si>
  <si>
    <t>edukacja i zajęcia szkolne</t>
  </si>
  <si>
    <t>gaśnice na każdym piętrze, czujki, system alarmowy, monitoring, podwójne zamki, powiadamianie agencji ochrony, dozór pracowniczy(opiekun nocny i wychowawcy ) agencja ochrony</t>
  </si>
  <si>
    <t>Ostróda, ul. Grunwaldzka 14</t>
  </si>
  <si>
    <t>fundamenty żelbetowe, ściany zewnętrzne cegła ceramiczna</t>
  </si>
  <si>
    <t xml:space="preserve">żelbetowe, gęstożebrowe </t>
  </si>
  <si>
    <t>Część konstrukcji drewniana, część żelbetowa. Pokrycie: papa termozgrzewalna/blachodachówka</t>
  </si>
  <si>
    <t xml:space="preserve">winda zewnetrzna </t>
  </si>
  <si>
    <t>plac zabaw-internat</t>
  </si>
  <si>
    <t>wiata  nad pojemniki-internat</t>
  </si>
  <si>
    <t>zadaszenie nad pojemnikami na smieci</t>
  </si>
  <si>
    <t>13. Specjalny Ośrodek Szkolno-Wychowawczy w Szymanowie</t>
  </si>
  <si>
    <t>Sala gimnastyczna</t>
  </si>
  <si>
    <t>Cele oświatowe</t>
  </si>
  <si>
    <t>Gaśnice proszkowe - 2 szt.</t>
  </si>
  <si>
    <t>Szymanowo 2; 14-300 Morąg</t>
  </si>
  <si>
    <t>BETON KOMÓRKOWY</t>
  </si>
  <si>
    <t>STROPODACH STALOWY POKRYTY BLACHĄ</t>
  </si>
  <si>
    <t>BARDZO DOBRY</t>
  </si>
  <si>
    <t>NIE DOTYCZY</t>
  </si>
  <si>
    <t>Budynek szkolny, na dachu zamotowane solary (wartość wliczona w wartość budynku)</t>
  </si>
  <si>
    <t>budynek przedwojenny</t>
  </si>
  <si>
    <t>Gaśnice proszkowe - 17 szt.</t>
  </si>
  <si>
    <t>ŻELBETOWY, DREWNIANY</t>
  </si>
  <si>
    <t>PAPA, BLACHO-DACHÓWKA</t>
  </si>
  <si>
    <t>DOBRY</t>
  </si>
  <si>
    <t>Owczarnia</t>
  </si>
  <si>
    <t>Gaśnice proszkowe - 3 szt.</t>
  </si>
  <si>
    <t>DREWNO</t>
  </si>
  <si>
    <t>BLACHO-DACHÓWKA</t>
  </si>
  <si>
    <t>ŻELBETOWY</t>
  </si>
  <si>
    <t>PAPA</t>
  </si>
  <si>
    <t>Pawilon do hipoterapii</t>
  </si>
  <si>
    <t>Rehabilitacja</t>
  </si>
  <si>
    <t>CEGŁA</t>
  </si>
  <si>
    <t>STROPODACH DREWNIANY, BLACHO-DACHÓWKA</t>
  </si>
  <si>
    <t>Garaż drewniany</t>
  </si>
  <si>
    <t>Gaśnice proszkowe - 1 szt.</t>
  </si>
  <si>
    <t>STROPODACH DREWNIANY, PAPA</t>
  </si>
  <si>
    <t>Garaż</t>
  </si>
  <si>
    <t>Magazyn paszowy</t>
  </si>
  <si>
    <t>Gaśnica proszkowa - 1 szt.</t>
  </si>
  <si>
    <t>Stajnia</t>
  </si>
  <si>
    <t>STROPODACH ŻELBETOWY, PAPA</t>
  </si>
  <si>
    <t>DOSTATECZNY</t>
  </si>
  <si>
    <t>Komórki gospodarcze</t>
  </si>
  <si>
    <t>Komin stalowy</t>
  </si>
  <si>
    <t>Wiata dla koni</t>
  </si>
  <si>
    <t>STROPODACH DREWNIANY, DACHÓWKA</t>
  </si>
  <si>
    <t>Pawilon dydaktyczny</t>
  </si>
  <si>
    <t>Gaśnice proszkowe - 3 szt.; Gaśnice do urządzeń komputerowych - 2 szt.     Alarm</t>
  </si>
  <si>
    <t>DREWNO, PAPA TERMOZGRZEWALNA</t>
  </si>
  <si>
    <t>Plac zabaw</t>
  </si>
  <si>
    <t>Boisko rekreacyjno - sportowe</t>
  </si>
  <si>
    <t>Platforma widokowa</t>
  </si>
  <si>
    <t>Arboretum</t>
  </si>
  <si>
    <t>Wiata garażowa</t>
  </si>
  <si>
    <t>BLACHA TRAPEZOWA</t>
  </si>
  <si>
    <t>Budynek - Pawilon rehabilitacyjny</t>
  </si>
  <si>
    <t>Tunel foliowy</t>
  </si>
  <si>
    <t>Budynek przedszkolny</t>
  </si>
  <si>
    <t>14. Zespół Placówek Pedagogicznych w Ostródzie - Powiatowa Biblioteka Pedagogiczna</t>
  </si>
  <si>
    <t>Budynek biblioteki</t>
  </si>
  <si>
    <t>biblioteka pedagogiczna</t>
  </si>
  <si>
    <t xml:space="preserve">zabezpieczenia p-poż.: 5 gaśnicproszkowyc, 1 gaśnica do sprzętu komputerowego; zabezpieczenia przeciw kradzieży: kraty w okienkachh piwnicznych i na wybranych oknach na parterze i piętrze, alarm przeciwwłamaniowy 97umowa z firmą ochroniarską) </t>
  </si>
  <si>
    <t>14-100 Ostróda, ul. Grunwaldzka 50</t>
  </si>
  <si>
    <t>część główna- cegła; dobudówka - beton</t>
  </si>
  <si>
    <t>drewbiane + kleina</t>
  </si>
  <si>
    <t>W części głównej stropodach drewnianykryty dachówką, pobudówka - kryta papą</t>
  </si>
  <si>
    <r>
      <t>247 m</t>
    </r>
    <r>
      <rPr>
        <vertAlign val="superscript"/>
        <sz val="11"/>
        <rFont val="Calibri"/>
        <family val="2"/>
        <charset val="238"/>
      </rPr>
      <t>2</t>
    </r>
  </si>
  <si>
    <t>15. Specjalny Ośrodek Szkolno-Wychowawczy w Miłakowie</t>
  </si>
  <si>
    <t>Internat</t>
  </si>
  <si>
    <t>cele oświatowe</t>
  </si>
  <si>
    <t>4 gaśnice proszkowe ABC, 6 hydrantów, 3 drzwi PCV po 2 zamki zwykłe</t>
  </si>
  <si>
    <t>14-310 Miłakowo, Olsztyńska 9a</t>
  </si>
  <si>
    <t>płyta żelbetowa</t>
  </si>
  <si>
    <t>stropodach-pokrycie papą</t>
  </si>
  <si>
    <t>Budynek administracyjno-żywieniowy</t>
  </si>
  <si>
    <t>2 gaśnice proszkowe ABC, 1 hydrant, 1 drzwi drewniane z 1 zamkiem zwykłym</t>
  </si>
  <si>
    <t>Pomieszczenia szkolne</t>
  </si>
  <si>
    <t xml:space="preserve">3 gaśnice proszkowe ABC,2 hydranty, 2 drzwi drewniane po 1 zamku zwykłym, 1 gaśnica ABC gasi pożary testowe 13A70BC w klasie komp., 2 gaśn. Przeciw tłuszczom w prac. Gosp. Dom., 1 gaśnica proszkowa w prac. chem., 1 drzwi antydymne </t>
  </si>
  <si>
    <t>1 hydrant, 1 drzwi drewniane z1 zamkiem zwykłym</t>
  </si>
  <si>
    <t>16. Dom dla Dzieci im. Sybiraków w Szymonowie</t>
  </si>
  <si>
    <t>Budynek główny</t>
  </si>
  <si>
    <t xml:space="preserve">1870r. </t>
  </si>
  <si>
    <t>10 szt gaśnic pianowych,gaśnica od tłuszczy w kuchni.kraty w oknach magazynów i na parterze i drzwi p-poż na I i II piętrze  budynku i na parterze oraz czójniki przeciwdymne, przeciwpożarowe wyłączniki prądu</t>
  </si>
  <si>
    <t>Szymonowo 14</t>
  </si>
  <si>
    <t>beton,drewno</t>
  </si>
  <si>
    <t>1962r.</t>
  </si>
  <si>
    <t>cegła /drewno</t>
  </si>
  <si>
    <t>eternit</t>
  </si>
  <si>
    <t>Budynek mieszkalny</t>
  </si>
  <si>
    <t>1974/2016</t>
  </si>
  <si>
    <t>gaśnica pianowa czójniki przeciwdymne</t>
  </si>
  <si>
    <t>Szymonowo 13</t>
  </si>
  <si>
    <t>1890r.</t>
  </si>
  <si>
    <t>gaśnice pianowe</t>
  </si>
  <si>
    <t>drewniny</t>
  </si>
  <si>
    <t>dachówka</t>
  </si>
  <si>
    <t>SUMA OGÓŁEM:</t>
  </si>
  <si>
    <t>brak danych</t>
  </si>
  <si>
    <t xml:space="preserve"> dobry</t>
  </si>
  <si>
    <t xml:space="preserve"> ok.90% stolarka nowa plastikowa,pozostałe nieszczelna stara stolarka plastikowa</t>
  </si>
  <si>
    <t>częściowa ok. 40% nowa, plastikowa -dobra, pozostała drewniana stara</t>
  </si>
  <si>
    <t xml:space="preserve"> 2 drzwi wejściowych do budynku plastikowych, 2 drzwi antywłamaniowych do pracowni informatycznych, 21 drzwi wejściowych drewnianych do pomieszczeń wewnętrznych, zamki patentowe, alarm-cały budynek, dozór agencji ochrony od 22.00 do 6.00, 4 gaśnice, hydrant zewnętrzny, czujniki i urządzenia alarmowe</t>
  </si>
  <si>
    <t>3 drzwi drewnianych, alarm, dozór agencji ochrony od 22.00 do 6.00, czujniki i urządzenia alarmowe; 2 hydranty wewnętrzne i 1 zewnętrzny, 3 gaśnice</t>
  </si>
  <si>
    <t>drzwi wejściowe 4 metalowe i 1 drewniane, zamki patentowe, 2 gaśnice</t>
  </si>
  <si>
    <t>alarm - parter (bez kuchni i korytarza) oraz w pracowniach na pierwszym piętrze,  dozór agencji ochrony od 22.00 do 6.00, czujniki i urządzenia alarmowe, 4 hydranty wewnętrzne, 1 hydrant zewnętrzny, 7 gaśnic</t>
  </si>
  <si>
    <t>alarm - wspólny z budynkiem warsztatów szkolnych,  dozór agencji ochrony od 22.00 do 6.00, czujniki i urządzenia alarmowe, 5 drzwi wejściowych plastikowych, 2 hydranty wewnętrzne, 2 hydranty zewnętrzne, 3 gaśnice</t>
  </si>
  <si>
    <t>bardzo dobry - termomodernizacja 2018</t>
  </si>
  <si>
    <t>doststeczny</t>
  </si>
  <si>
    <t>bardzo dobry - termomodernizacja 2019</t>
  </si>
  <si>
    <t>Drewniana - blacha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</si>
</sst>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;[Red]\-#,##0.00&quot; zł&quot;"/>
  </numFmts>
  <fonts count="1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0" fillId="3" borderId="1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44" fontId="3" fillId="0" borderId="1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right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2" fillId="3" borderId="1" xfId="0" applyFont="1" applyFill="1" applyBorder="1" applyAlignment="1">
      <alignment horizontal="left" vertical="center" wrapText="1"/>
    </xf>
    <xf numFmtId="44" fontId="3" fillId="0" borderId="2" xfId="2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8" fontId="3" fillId="0" borderId="2" xfId="2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8" fontId="3" fillId="0" borderId="1" xfId="2" applyNumberFormat="1" applyFont="1" applyFill="1" applyBorder="1" applyAlignment="1">
      <alignment horizontal="right" vertical="center" wrapText="1"/>
    </xf>
    <xf numFmtId="8" fontId="2" fillId="0" borderId="1" xfId="1" applyNumberFormat="1" applyFont="1" applyFill="1" applyBorder="1"/>
    <xf numFmtId="4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44" fontId="3" fillId="0" borderId="2" xfId="2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vertical="center"/>
    </xf>
    <xf numFmtId="44" fontId="2" fillId="3" borderId="1" xfId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4" fontId="3" fillId="0" borderId="5" xfId="2" applyFont="1" applyFill="1" applyBorder="1" applyAlignment="1" applyProtection="1">
      <alignment vertical="center" wrapText="1"/>
    </xf>
    <xf numFmtId="44" fontId="3" fillId="0" borderId="6" xfId="2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4" fontId="3" fillId="0" borderId="6" xfId="2" applyFont="1" applyFill="1" applyBorder="1" applyAlignment="1" applyProtection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4" fontId="2" fillId="0" borderId="1" xfId="1" applyFont="1" applyFill="1" applyBorder="1"/>
    <xf numFmtId="44" fontId="3" fillId="0" borderId="2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vertical="center"/>
    </xf>
    <xf numFmtId="44" fontId="3" fillId="0" borderId="5" xfId="2" applyFont="1" applyFill="1" applyBorder="1" applyAlignment="1" applyProtection="1">
      <alignment horizontal="center" vertical="center" wrapText="1"/>
    </xf>
    <xf numFmtId="165" fontId="3" fillId="0" borderId="6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/>
    </xf>
    <xf numFmtId="44" fontId="3" fillId="0" borderId="6" xfId="2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/>
    </xf>
    <xf numFmtId="44" fontId="2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44" fontId="3" fillId="0" borderId="3" xfId="2" applyFont="1" applyFill="1" applyBorder="1" applyAlignment="1">
      <alignment vertical="center" wrapText="1"/>
    </xf>
    <xf numFmtId="44" fontId="3" fillId="0" borderId="2" xfId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44" fontId="3" fillId="0" borderId="2" xfId="2" applyFont="1" applyFill="1" applyBorder="1" applyAlignment="1">
      <alignment horizontal="right" vertical="center" wrapText="1"/>
    </xf>
    <xf numFmtId="44" fontId="3" fillId="0" borderId="1" xfId="2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right"/>
    </xf>
    <xf numFmtId="164" fontId="2" fillId="7" borderId="1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4" fontId="2" fillId="3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</cellXfs>
  <cellStyles count="3">
    <cellStyle name="Normalny" xfId="0" builtinId="0"/>
    <cellStyle name="Walutowy" xfId="1" builtinId="4"/>
    <cellStyle name="Walutow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0"/>
  <sheetViews>
    <sheetView tabSelected="1" view="pageBreakPreview" topLeftCell="E156" zoomScale="90" zoomScaleNormal="90" zoomScaleSheetLayoutView="90" workbookViewId="0">
      <selection activeCell="F95" sqref="F95"/>
    </sheetView>
  </sheetViews>
  <sheetFormatPr defaultRowHeight="12.75" x14ac:dyDescent="0.2"/>
  <cols>
    <col min="1" max="1" width="4.28515625" style="2" customWidth="1"/>
    <col min="2" max="2" width="28.7109375" style="2" customWidth="1"/>
    <col min="3" max="3" width="15.7109375" style="3" customWidth="1"/>
    <col min="4" max="4" width="14.7109375" style="4" customWidth="1"/>
    <col min="5" max="5" width="16.42578125" style="5" customWidth="1"/>
    <col min="6" max="6" width="11" style="2" customWidth="1"/>
    <col min="7" max="7" width="22.5703125" style="2" customWidth="1"/>
    <col min="8" max="8" width="13.5703125" style="2" customWidth="1"/>
    <col min="9" max="9" width="36.140625" style="2" customWidth="1"/>
    <col min="10" max="10" width="20.7109375" style="2" customWidth="1"/>
    <col min="11" max="12" width="15.140625" style="2" customWidth="1"/>
    <col min="13" max="13" width="16.5703125" style="2" customWidth="1"/>
    <col min="14" max="14" width="11.42578125" style="2" customWidth="1"/>
    <col min="15" max="15" width="11.5703125" style="2" customWidth="1"/>
    <col min="16" max="16" width="13.28515625" customWidth="1"/>
    <col min="17" max="17" width="11.7109375" customWidth="1"/>
    <col min="18" max="18" width="11" customWidth="1"/>
    <col min="19" max="19" width="12.7109375" customWidth="1"/>
    <col min="20" max="20" width="13.5703125" customWidth="1"/>
    <col min="21" max="21" width="11.7109375" customWidth="1"/>
    <col min="22" max="22" width="14.5703125" customWidth="1"/>
    <col min="23" max="23" width="12" customWidth="1"/>
  </cols>
  <sheetData>
    <row r="1" spans="1:23" x14ac:dyDescent="0.2">
      <c r="A1" s="1" t="s">
        <v>0</v>
      </c>
      <c r="F1" s="6"/>
    </row>
    <row r="2" spans="1:23" ht="62.25" customHeight="1" x14ac:dyDescent="0.2">
      <c r="A2" s="128" t="s">
        <v>1</v>
      </c>
      <c r="B2" s="128" t="s">
        <v>2</v>
      </c>
      <c r="C2" s="128" t="s">
        <v>3</v>
      </c>
      <c r="D2" s="128" t="s">
        <v>4</v>
      </c>
      <c r="E2" s="128" t="s">
        <v>5</v>
      </c>
      <c r="F2" s="128" t="s">
        <v>6</v>
      </c>
      <c r="G2" s="128" t="s">
        <v>7</v>
      </c>
      <c r="H2" s="128" t="s">
        <v>8</v>
      </c>
      <c r="I2" s="128" t="s">
        <v>9</v>
      </c>
      <c r="J2" s="128" t="s">
        <v>10</v>
      </c>
      <c r="K2" s="128" t="s">
        <v>11</v>
      </c>
      <c r="L2" s="128"/>
      <c r="M2" s="128"/>
      <c r="N2" s="128" t="s">
        <v>12</v>
      </c>
      <c r="O2" s="128"/>
      <c r="P2" s="128"/>
      <c r="Q2" s="128"/>
      <c r="R2" s="128"/>
      <c r="S2" s="128"/>
      <c r="T2" s="128" t="s">
        <v>13</v>
      </c>
      <c r="U2" s="128" t="s">
        <v>14</v>
      </c>
      <c r="V2" s="128" t="s">
        <v>15</v>
      </c>
      <c r="W2" s="128" t="s">
        <v>16</v>
      </c>
    </row>
    <row r="3" spans="1:23" ht="6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128"/>
      <c r="U3" s="128"/>
      <c r="V3" s="128"/>
      <c r="W3" s="128"/>
    </row>
    <row r="4" spans="1:23" ht="13.5" customHeight="1" x14ac:dyDescent="0.2">
      <c r="A4" s="130" t="s">
        <v>26</v>
      </c>
      <c r="B4" s="130"/>
      <c r="C4" s="130"/>
      <c r="D4" s="130"/>
      <c r="E4" s="130"/>
      <c r="F4" s="8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  <c r="U4" s="10"/>
      <c r="V4" s="10"/>
      <c r="W4" s="10"/>
    </row>
    <row r="5" spans="1:23" s="18" customFormat="1" ht="38.25" x14ac:dyDescent="0.2">
      <c r="A5" s="11">
        <v>1</v>
      </c>
      <c r="B5" s="12" t="s">
        <v>27</v>
      </c>
      <c r="C5" s="12" t="s">
        <v>28</v>
      </c>
      <c r="D5" s="13" t="s">
        <v>29</v>
      </c>
      <c r="E5" s="13"/>
      <c r="F5" s="13" t="s">
        <v>30</v>
      </c>
      <c r="G5" s="14">
        <v>11135752.48</v>
      </c>
      <c r="H5" s="15" t="s">
        <v>31</v>
      </c>
      <c r="I5" s="16" t="s">
        <v>32</v>
      </c>
      <c r="J5" s="13" t="s">
        <v>33</v>
      </c>
      <c r="K5" s="13" t="s">
        <v>34</v>
      </c>
      <c r="L5" s="13" t="s">
        <v>35</v>
      </c>
      <c r="M5" s="13" t="s">
        <v>36</v>
      </c>
      <c r="N5" s="13" t="s">
        <v>37</v>
      </c>
      <c r="O5" s="13" t="s">
        <v>37</v>
      </c>
      <c r="P5" s="13" t="s">
        <v>37</v>
      </c>
      <c r="Q5" s="13" t="s">
        <v>37</v>
      </c>
      <c r="R5" s="13" t="s">
        <v>38</v>
      </c>
      <c r="S5" s="13" t="s">
        <v>37</v>
      </c>
      <c r="T5" s="17">
        <v>4222.4799999999996</v>
      </c>
      <c r="U5" s="17">
        <v>4</v>
      </c>
      <c r="V5" s="17" t="s">
        <v>39</v>
      </c>
      <c r="W5" s="17" t="s">
        <v>40</v>
      </c>
    </row>
    <row r="6" spans="1:23" s="18" customFormat="1" ht="38.25" x14ac:dyDescent="0.2">
      <c r="A6" s="11">
        <v>2</v>
      </c>
      <c r="B6" s="11" t="s">
        <v>41</v>
      </c>
      <c r="C6" s="11" t="s">
        <v>28</v>
      </c>
      <c r="D6" s="15" t="s">
        <v>29</v>
      </c>
      <c r="E6" s="15"/>
      <c r="F6" s="15" t="s">
        <v>30</v>
      </c>
      <c r="G6" s="19">
        <v>6783484.0300000003</v>
      </c>
      <c r="H6" s="15" t="s">
        <v>31</v>
      </c>
      <c r="I6" s="20" t="s">
        <v>32</v>
      </c>
      <c r="J6" s="15" t="s">
        <v>42</v>
      </c>
      <c r="K6" s="15" t="s">
        <v>34</v>
      </c>
      <c r="L6" s="15" t="s">
        <v>43</v>
      </c>
      <c r="M6" s="15" t="s">
        <v>36</v>
      </c>
      <c r="N6" s="15" t="s">
        <v>37</v>
      </c>
      <c r="O6" s="15" t="s">
        <v>37</v>
      </c>
      <c r="P6" s="15" t="s">
        <v>37</v>
      </c>
      <c r="Q6" s="15" t="s">
        <v>37</v>
      </c>
      <c r="R6" s="15" t="s">
        <v>38</v>
      </c>
      <c r="S6" s="15" t="s">
        <v>37</v>
      </c>
      <c r="T6" s="21">
        <v>1976</v>
      </c>
      <c r="U6" s="21">
        <v>2</v>
      </c>
      <c r="V6" s="21" t="s">
        <v>44</v>
      </c>
      <c r="W6" s="21" t="s">
        <v>40</v>
      </c>
    </row>
    <row r="7" spans="1:23" s="18" customFormat="1" x14ac:dyDescent="0.2">
      <c r="A7" s="11">
        <v>3</v>
      </c>
      <c r="B7" s="12" t="s">
        <v>45</v>
      </c>
      <c r="C7" s="12" t="s">
        <v>46</v>
      </c>
      <c r="D7" s="15" t="s">
        <v>29</v>
      </c>
      <c r="E7" s="15"/>
      <c r="F7" s="15">
        <v>1999</v>
      </c>
      <c r="G7" s="14">
        <v>165000</v>
      </c>
      <c r="H7" s="15" t="s">
        <v>47</v>
      </c>
      <c r="I7" s="20"/>
      <c r="J7" s="13" t="s">
        <v>48</v>
      </c>
      <c r="K7" s="15"/>
      <c r="L7" s="15"/>
      <c r="M7" s="15"/>
      <c r="N7" s="15"/>
      <c r="O7" s="15"/>
      <c r="P7" s="15"/>
      <c r="Q7" s="15"/>
      <c r="R7" s="15"/>
      <c r="S7" s="15"/>
      <c r="T7" s="17">
        <v>49.03</v>
      </c>
      <c r="U7" s="21"/>
      <c r="V7" s="21"/>
      <c r="W7" s="21"/>
    </row>
    <row r="8" spans="1:23" s="18" customFormat="1" x14ac:dyDescent="0.2">
      <c r="A8" s="11">
        <v>4</v>
      </c>
      <c r="B8" s="11" t="s">
        <v>49</v>
      </c>
      <c r="C8" s="12" t="s">
        <v>46</v>
      </c>
      <c r="D8" s="15" t="s">
        <v>29</v>
      </c>
      <c r="E8" s="15"/>
      <c r="F8" s="15">
        <v>1999</v>
      </c>
      <c r="G8" s="19">
        <v>122000</v>
      </c>
      <c r="H8" s="15" t="s">
        <v>47</v>
      </c>
      <c r="I8" s="20"/>
      <c r="J8" s="13" t="s">
        <v>48</v>
      </c>
      <c r="K8" s="15"/>
      <c r="L8" s="15"/>
      <c r="M8" s="15"/>
      <c r="N8" s="15"/>
      <c r="O8" s="15"/>
      <c r="P8" s="15"/>
      <c r="Q8" s="15"/>
      <c r="R8" s="15"/>
      <c r="S8" s="15"/>
      <c r="T8" s="21">
        <v>36.31</v>
      </c>
      <c r="U8" s="21"/>
      <c r="V8" s="21"/>
      <c r="W8" s="21"/>
    </row>
    <row r="9" spans="1:23" s="18" customFormat="1" x14ac:dyDescent="0.2">
      <c r="A9" s="11">
        <v>5</v>
      </c>
      <c r="B9" s="11" t="s">
        <v>50</v>
      </c>
      <c r="C9" s="12" t="s">
        <v>46</v>
      </c>
      <c r="D9" s="15" t="s">
        <v>29</v>
      </c>
      <c r="E9" s="15"/>
      <c r="F9" s="15">
        <v>1999</v>
      </c>
      <c r="G9" s="19">
        <v>122000</v>
      </c>
      <c r="H9" s="15" t="s">
        <v>47</v>
      </c>
      <c r="I9" s="20"/>
      <c r="J9" s="13" t="s">
        <v>48</v>
      </c>
      <c r="K9" s="15"/>
      <c r="L9" s="15"/>
      <c r="M9" s="15"/>
      <c r="N9" s="15"/>
      <c r="O9" s="15"/>
      <c r="P9" s="15"/>
      <c r="Q9" s="15"/>
      <c r="R9" s="15"/>
      <c r="S9" s="15"/>
      <c r="T9" s="21">
        <v>36.31</v>
      </c>
      <c r="U9" s="21"/>
      <c r="V9" s="21"/>
      <c r="W9" s="21"/>
    </row>
    <row r="10" spans="1:23" s="18" customFormat="1" x14ac:dyDescent="0.2">
      <c r="A10" s="11">
        <v>6</v>
      </c>
      <c r="B10" s="11" t="s">
        <v>51</v>
      </c>
      <c r="C10" s="12" t="s">
        <v>46</v>
      </c>
      <c r="D10" s="15" t="s">
        <v>29</v>
      </c>
      <c r="E10" s="15"/>
      <c r="F10" s="15">
        <v>1999</v>
      </c>
      <c r="G10" s="19">
        <v>155000</v>
      </c>
      <c r="H10" s="15" t="s">
        <v>47</v>
      </c>
      <c r="I10" s="20"/>
      <c r="J10" s="13" t="s">
        <v>48</v>
      </c>
      <c r="K10" s="15"/>
      <c r="L10" s="15"/>
      <c r="M10" s="15"/>
      <c r="N10" s="15"/>
      <c r="O10" s="15"/>
      <c r="P10" s="15"/>
      <c r="Q10" s="15"/>
      <c r="R10" s="15"/>
      <c r="S10" s="15"/>
      <c r="T10" s="21">
        <v>46.06</v>
      </c>
      <c r="U10" s="21"/>
      <c r="V10" s="21"/>
      <c r="W10" s="21"/>
    </row>
    <row r="11" spans="1:23" s="18" customFormat="1" x14ac:dyDescent="0.2">
      <c r="A11" s="11">
        <v>7</v>
      </c>
      <c r="B11" s="11" t="s">
        <v>52</v>
      </c>
      <c r="C11" s="12" t="s">
        <v>46</v>
      </c>
      <c r="D11" s="15" t="s">
        <v>29</v>
      </c>
      <c r="E11" s="15"/>
      <c r="F11" s="15">
        <v>1930</v>
      </c>
      <c r="G11" s="19">
        <v>129000</v>
      </c>
      <c r="H11" s="15" t="s">
        <v>47</v>
      </c>
      <c r="I11" s="20"/>
      <c r="J11" s="15" t="s">
        <v>53</v>
      </c>
      <c r="K11" s="15"/>
      <c r="L11" s="15"/>
      <c r="M11" s="15"/>
      <c r="N11" s="15"/>
      <c r="O11" s="15"/>
      <c r="P11" s="15"/>
      <c r="Q11" s="15"/>
      <c r="R11" s="15"/>
      <c r="S11" s="15"/>
      <c r="T11" s="21">
        <v>38.200000000000003</v>
      </c>
      <c r="U11" s="21"/>
      <c r="V11" s="21"/>
      <c r="W11" s="21"/>
    </row>
    <row r="12" spans="1:23" s="18" customFormat="1" x14ac:dyDescent="0.2">
      <c r="A12" s="11">
        <v>8</v>
      </c>
      <c r="B12" s="11" t="s">
        <v>54</v>
      </c>
      <c r="C12" s="12" t="s">
        <v>46</v>
      </c>
      <c r="D12" s="15" t="s">
        <v>29</v>
      </c>
      <c r="E12" s="15"/>
      <c r="F12" s="15">
        <v>1910</v>
      </c>
      <c r="G12" s="19">
        <v>133000</v>
      </c>
      <c r="H12" s="15" t="s">
        <v>47</v>
      </c>
      <c r="I12" s="20"/>
      <c r="J12" s="15" t="s">
        <v>55</v>
      </c>
      <c r="K12" s="15"/>
      <c r="L12" s="15"/>
      <c r="M12" s="15"/>
      <c r="N12" s="13"/>
      <c r="O12" s="13"/>
      <c r="P12" s="13"/>
      <c r="Q12" s="13"/>
      <c r="R12" s="13"/>
      <c r="S12" s="13"/>
      <c r="T12" s="21">
        <v>39.5</v>
      </c>
      <c r="U12" s="21"/>
      <c r="V12" s="21"/>
      <c r="W12" s="21"/>
    </row>
    <row r="13" spans="1:23" s="18" customFormat="1" x14ac:dyDescent="0.2">
      <c r="A13" s="11">
        <v>9</v>
      </c>
      <c r="B13" s="11" t="s">
        <v>56</v>
      </c>
      <c r="C13" s="12" t="s">
        <v>46</v>
      </c>
      <c r="D13" s="15" t="s">
        <v>29</v>
      </c>
      <c r="E13" s="15" t="s">
        <v>29</v>
      </c>
      <c r="F13" s="15"/>
      <c r="G13" s="19">
        <v>206000</v>
      </c>
      <c r="H13" s="15" t="s">
        <v>47</v>
      </c>
      <c r="I13" s="20"/>
      <c r="J13" s="15" t="s">
        <v>57</v>
      </c>
      <c r="K13" s="15"/>
      <c r="L13" s="15"/>
      <c r="M13" s="15"/>
      <c r="N13" s="15"/>
      <c r="O13" s="15"/>
      <c r="P13" s="15"/>
      <c r="Q13" s="15"/>
      <c r="R13" s="15"/>
      <c r="S13" s="15"/>
      <c r="T13" s="21">
        <v>61.18</v>
      </c>
      <c r="U13" s="21"/>
      <c r="V13" s="21"/>
      <c r="W13" s="21"/>
    </row>
    <row r="14" spans="1:23" s="18" customFormat="1" x14ac:dyDescent="0.2">
      <c r="A14" s="11">
        <v>10</v>
      </c>
      <c r="B14" s="11" t="s">
        <v>58</v>
      </c>
      <c r="C14" s="12" t="s">
        <v>46</v>
      </c>
      <c r="D14" s="15" t="s">
        <v>29</v>
      </c>
      <c r="E14" s="15" t="s">
        <v>29</v>
      </c>
      <c r="F14" s="15"/>
      <c r="G14" s="19">
        <v>131000</v>
      </c>
      <c r="H14" s="15" t="s">
        <v>47</v>
      </c>
      <c r="I14" s="20"/>
      <c r="J14" s="15" t="s">
        <v>57</v>
      </c>
      <c r="K14" s="15"/>
      <c r="L14" s="15"/>
      <c r="M14" s="15"/>
      <c r="N14" s="15"/>
      <c r="O14" s="15"/>
      <c r="P14" s="15"/>
      <c r="Q14" s="15"/>
      <c r="R14" s="15"/>
      <c r="S14" s="15"/>
      <c r="T14" s="21">
        <v>38.07</v>
      </c>
      <c r="U14" s="21"/>
      <c r="V14" s="21"/>
      <c r="W14" s="21"/>
    </row>
    <row r="15" spans="1:23" s="18" customFormat="1" x14ac:dyDescent="0.2">
      <c r="A15" s="11">
        <v>11</v>
      </c>
      <c r="B15" s="11" t="s">
        <v>59</v>
      </c>
      <c r="C15" s="12" t="s">
        <v>46</v>
      </c>
      <c r="D15" s="15" t="s">
        <v>29</v>
      </c>
      <c r="E15" s="15"/>
      <c r="F15" s="15"/>
      <c r="G15" s="19">
        <v>138000</v>
      </c>
      <c r="H15" s="15" t="s">
        <v>47</v>
      </c>
      <c r="I15" s="20"/>
      <c r="J15" s="15" t="s">
        <v>57</v>
      </c>
      <c r="K15" s="15"/>
      <c r="L15" s="15"/>
      <c r="M15" s="15"/>
      <c r="N15" s="15"/>
      <c r="O15" s="15"/>
      <c r="P15" s="15"/>
      <c r="Q15" s="15"/>
      <c r="R15" s="15"/>
      <c r="S15" s="15"/>
      <c r="T15" s="21">
        <v>40.96</v>
      </c>
      <c r="U15" s="21"/>
      <c r="V15" s="21"/>
      <c r="W15" s="21"/>
    </row>
    <row r="16" spans="1:23" s="18" customFormat="1" x14ac:dyDescent="0.2">
      <c r="A16" s="11">
        <v>12</v>
      </c>
      <c r="B16" s="11" t="s">
        <v>60</v>
      </c>
      <c r="C16" s="12" t="s">
        <v>46</v>
      </c>
      <c r="D16" s="15" t="s">
        <v>29</v>
      </c>
      <c r="E16" s="15"/>
      <c r="F16" s="15">
        <v>1980</v>
      </c>
      <c r="G16" s="19">
        <v>231000</v>
      </c>
      <c r="H16" s="15" t="s">
        <v>47</v>
      </c>
      <c r="I16" s="20"/>
      <c r="J16" s="15" t="s">
        <v>61</v>
      </c>
      <c r="K16" s="15"/>
      <c r="L16" s="15"/>
      <c r="M16" s="15"/>
      <c r="N16" s="15"/>
      <c r="O16" s="15"/>
      <c r="P16" s="15"/>
      <c r="Q16" s="15"/>
      <c r="R16" s="15"/>
      <c r="S16" s="15"/>
      <c r="T16" s="21">
        <v>68.55</v>
      </c>
      <c r="U16" s="21"/>
      <c r="V16" s="21"/>
      <c r="W16" s="21"/>
    </row>
    <row r="17" spans="1:23" s="18" customFormat="1" x14ac:dyDescent="0.2">
      <c r="A17" s="11">
        <v>13</v>
      </c>
      <c r="B17" s="11" t="s">
        <v>62</v>
      </c>
      <c r="C17" s="12" t="s">
        <v>46</v>
      </c>
      <c r="D17" s="15" t="s">
        <v>63</v>
      </c>
      <c r="E17" s="15"/>
      <c r="F17" s="15">
        <v>1980</v>
      </c>
      <c r="G17" s="19">
        <v>131000</v>
      </c>
      <c r="H17" s="15" t="s">
        <v>47</v>
      </c>
      <c r="I17" s="20"/>
      <c r="J17" s="15" t="s">
        <v>61</v>
      </c>
      <c r="K17" s="15"/>
      <c r="L17" s="15"/>
      <c r="M17" s="15"/>
      <c r="N17" s="15"/>
      <c r="O17" s="15"/>
      <c r="P17" s="15"/>
      <c r="Q17" s="15"/>
      <c r="R17" s="15"/>
      <c r="S17" s="15"/>
      <c r="T17" s="21">
        <v>38.92</v>
      </c>
      <c r="U17" s="21"/>
      <c r="V17" s="21"/>
      <c r="W17" s="21"/>
    </row>
    <row r="18" spans="1:23" s="18" customFormat="1" x14ac:dyDescent="0.2">
      <c r="A18" s="11">
        <v>14</v>
      </c>
      <c r="B18" s="11" t="s">
        <v>64</v>
      </c>
      <c r="C18" s="12" t="s">
        <v>46</v>
      </c>
      <c r="D18" s="15" t="s">
        <v>29</v>
      </c>
      <c r="E18" s="15"/>
      <c r="F18" s="15">
        <v>1980</v>
      </c>
      <c r="G18" s="19">
        <v>231000</v>
      </c>
      <c r="H18" s="15" t="s">
        <v>47</v>
      </c>
      <c r="I18" s="20"/>
      <c r="J18" s="15" t="s">
        <v>61</v>
      </c>
      <c r="K18" s="15"/>
      <c r="L18" s="15"/>
      <c r="M18" s="15"/>
      <c r="N18" s="15"/>
      <c r="O18" s="15"/>
      <c r="P18" s="15"/>
      <c r="Q18" s="15"/>
      <c r="R18" s="15"/>
      <c r="S18" s="15"/>
      <c r="T18" s="21">
        <v>68.55</v>
      </c>
      <c r="U18" s="21"/>
      <c r="V18" s="21"/>
      <c r="W18" s="21"/>
    </row>
    <row r="19" spans="1:23" s="18" customFormat="1" x14ac:dyDescent="0.2">
      <c r="A19" s="11">
        <v>15</v>
      </c>
      <c r="B19" s="11" t="s">
        <v>65</v>
      </c>
      <c r="C19" s="12" t="s">
        <v>46</v>
      </c>
      <c r="D19" s="15" t="s">
        <v>29</v>
      </c>
      <c r="E19" s="15"/>
      <c r="F19" s="15">
        <v>1980</v>
      </c>
      <c r="G19" s="19">
        <v>188000</v>
      </c>
      <c r="H19" s="15" t="s">
        <v>47</v>
      </c>
      <c r="I19" s="20"/>
      <c r="J19" s="15" t="s">
        <v>61</v>
      </c>
      <c r="K19" s="15"/>
      <c r="L19" s="15"/>
      <c r="M19" s="15"/>
      <c r="N19" s="15"/>
      <c r="O19" s="15"/>
      <c r="P19" s="15"/>
      <c r="Q19" s="15"/>
      <c r="R19" s="15"/>
      <c r="S19" s="15"/>
      <c r="T19" s="21">
        <v>55.8</v>
      </c>
      <c r="U19" s="21"/>
      <c r="V19" s="21"/>
      <c r="W19" s="21"/>
    </row>
    <row r="20" spans="1:23" s="18" customFormat="1" ht="25.5" x14ac:dyDescent="0.2">
      <c r="A20" s="11">
        <v>16</v>
      </c>
      <c r="B20" s="11" t="s">
        <v>66</v>
      </c>
      <c r="C20" s="12" t="s">
        <v>28</v>
      </c>
      <c r="D20" s="15" t="s">
        <v>29</v>
      </c>
      <c r="E20" s="15"/>
      <c r="F20" s="15"/>
      <c r="G20" s="19">
        <v>884204.64</v>
      </c>
      <c r="H20" s="15" t="s">
        <v>31</v>
      </c>
      <c r="I20" s="20"/>
      <c r="J20" s="15" t="s">
        <v>67</v>
      </c>
      <c r="K20" s="15"/>
      <c r="L20" s="15"/>
      <c r="M20" s="15"/>
      <c r="N20" s="15"/>
      <c r="O20" s="15"/>
      <c r="P20" s="15"/>
      <c r="Q20" s="15"/>
      <c r="R20" s="15"/>
      <c r="S20" s="15"/>
      <c r="T20" s="21">
        <v>52.59</v>
      </c>
      <c r="U20" s="21"/>
      <c r="V20" s="21"/>
      <c r="W20" s="21"/>
    </row>
    <row r="21" spans="1:23" s="18" customFormat="1" ht="38.25" x14ac:dyDescent="0.2">
      <c r="A21" s="11">
        <v>17</v>
      </c>
      <c r="B21" s="11" t="s">
        <v>68</v>
      </c>
      <c r="C21" s="12"/>
      <c r="D21" s="15" t="s">
        <v>69</v>
      </c>
      <c r="E21" s="15" t="s">
        <v>69</v>
      </c>
      <c r="F21" s="15">
        <v>1939</v>
      </c>
      <c r="G21" s="19">
        <v>200000</v>
      </c>
      <c r="H21" s="15" t="s">
        <v>31</v>
      </c>
      <c r="I21" s="20"/>
      <c r="J21" s="15" t="s">
        <v>70</v>
      </c>
      <c r="K21" s="15" t="s">
        <v>71</v>
      </c>
      <c r="L21" s="15" t="s">
        <v>72</v>
      </c>
      <c r="M21" s="15" t="s">
        <v>73</v>
      </c>
      <c r="N21" s="15" t="s">
        <v>74</v>
      </c>
      <c r="O21" s="15" t="s">
        <v>75</v>
      </c>
      <c r="P21" s="15" t="s">
        <v>75</v>
      </c>
      <c r="Q21" s="15" t="s">
        <v>76</v>
      </c>
      <c r="R21" s="15" t="s">
        <v>75</v>
      </c>
      <c r="S21" s="15" t="s">
        <v>75</v>
      </c>
      <c r="T21" s="21">
        <v>422</v>
      </c>
      <c r="U21" s="21">
        <v>1</v>
      </c>
      <c r="V21" s="21" t="s">
        <v>69</v>
      </c>
      <c r="W21" s="21" t="s">
        <v>69</v>
      </c>
    </row>
    <row r="22" spans="1:23" s="18" customFormat="1" ht="63.75" x14ac:dyDescent="0.2">
      <c r="A22" s="11">
        <v>18</v>
      </c>
      <c r="B22" s="11" t="s">
        <v>77</v>
      </c>
      <c r="C22" s="22" t="s">
        <v>78</v>
      </c>
      <c r="D22" s="15" t="s">
        <v>29</v>
      </c>
      <c r="E22" s="15" t="s">
        <v>69</v>
      </c>
      <c r="F22" s="15">
        <v>1954</v>
      </c>
      <c r="G22" s="19" t="s">
        <v>79</v>
      </c>
      <c r="H22" s="15" t="s">
        <v>31</v>
      </c>
      <c r="I22" s="20"/>
      <c r="J22" s="15" t="s">
        <v>80</v>
      </c>
      <c r="K22" s="15" t="s">
        <v>81</v>
      </c>
      <c r="L22" s="15" t="s">
        <v>82</v>
      </c>
      <c r="M22" s="15" t="s">
        <v>83</v>
      </c>
      <c r="N22" s="15" t="s">
        <v>74</v>
      </c>
      <c r="O22" s="15" t="s">
        <v>76</v>
      </c>
      <c r="P22" s="15" t="s">
        <v>76</v>
      </c>
      <c r="Q22" s="15" t="s">
        <v>76</v>
      </c>
      <c r="R22" s="15" t="s">
        <v>75</v>
      </c>
      <c r="S22" s="15" t="s">
        <v>76</v>
      </c>
      <c r="T22" s="15" t="s">
        <v>84</v>
      </c>
      <c r="U22" s="21">
        <v>2</v>
      </c>
      <c r="V22" s="21" t="s">
        <v>69</v>
      </c>
      <c r="W22" s="21" t="s">
        <v>69</v>
      </c>
    </row>
    <row r="23" spans="1:23" s="18" customFormat="1" ht="76.5" x14ac:dyDescent="0.2">
      <c r="A23" s="11">
        <v>19</v>
      </c>
      <c r="B23" s="11" t="s">
        <v>85</v>
      </c>
      <c r="C23" s="22" t="s">
        <v>78</v>
      </c>
      <c r="D23" s="15" t="s">
        <v>29</v>
      </c>
      <c r="E23" s="15" t="s">
        <v>69</v>
      </c>
      <c r="F23" s="15">
        <v>1939</v>
      </c>
      <c r="G23" s="19" t="s">
        <v>86</v>
      </c>
      <c r="H23" s="15" t="s">
        <v>31</v>
      </c>
      <c r="I23" s="20"/>
      <c r="J23" s="15" t="s">
        <v>87</v>
      </c>
      <c r="K23" s="15" t="s">
        <v>81</v>
      </c>
      <c r="L23" s="15" t="s">
        <v>82</v>
      </c>
      <c r="M23" s="15" t="s">
        <v>88</v>
      </c>
      <c r="N23" s="15" t="s">
        <v>89</v>
      </c>
      <c r="O23" s="15" t="s">
        <v>76</v>
      </c>
      <c r="P23" s="15" t="s">
        <v>75</v>
      </c>
      <c r="Q23" s="15" t="s">
        <v>76</v>
      </c>
      <c r="R23" s="15" t="s">
        <v>75</v>
      </c>
      <c r="S23" s="15" t="s">
        <v>76</v>
      </c>
      <c r="T23" s="15" t="s">
        <v>90</v>
      </c>
      <c r="U23" s="21">
        <v>1</v>
      </c>
      <c r="V23" s="21" t="s">
        <v>69</v>
      </c>
      <c r="W23" s="21" t="s">
        <v>69</v>
      </c>
    </row>
    <row r="24" spans="1:23" s="18" customFormat="1" ht="38.25" x14ac:dyDescent="0.2">
      <c r="A24" s="11">
        <v>20</v>
      </c>
      <c r="B24" s="11" t="s">
        <v>91</v>
      </c>
      <c r="C24" s="22" t="s">
        <v>92</v>
      </c>
      <c r="D24" s="15" t="s">
        <v>69</v>
      </c>
      <c r="E24" s="15" t="s">
        <v>69</v>
      </c>
      <c r="F24" s="15">
        <v>1973</v>
      </c>
      <c r="G24" s="19">
        <v>270000</v>
      </c>
      <c r="H24" s="15" t="s">
        <v>31</v>
      </c>
      <c r="I24" s="20"/>
      <c r="J24" s="15" t="s">
        <v>93</v>
      </c>
      <c r="K24" s="15" t="s">
        <v>94</v>
      </c>
      <c r="L24" s="15" t="s">
        <v>82</v>
      </c>
      <c r="M24" s="15" t="s">
        <v>73</v>
      </c>
      <c r="N24" s="15" t="s">
        <v>95</v>
      </c>
      <c r="O24" s="15" t="s">
        <v>95</v>
      </c>
      <c r="P24" s="15" t="s">
        <v>95</v>
      </c>
      <c r="Q24" s="15" t="s">
        <v>95</v>
      </c>
      <c r="R24" s="15" t="s">
        <v>75</v>
      </c>
      <c r="S24" s="15" t="s">
        <v>95</v>
      </c>
      <c r="T24" s="21">
        <v>121</v>
      </c>
      <c r="U24" s="21">
        <v>3</v>
      </c>
      <c r="V24" s="21" t="s">
        <v>69</v>
      </c>
      <c r="W24" s="21" t="s">
        <v>69</v>
      </c>
    </row>
    <row r="25" spans="1:23" s="18" customFormat="1" ht="51" x14ac:dyDescent="0.2">
      <c r="A25" s="11">
        <v>21</v>
      </c>
      <c r="B25" s="11" t="s">
        <v>96</v>
      </c>
      <c r="C25" s="22"/>
      <c r="D25" s="15" t="s">
        <v>69</v>
      </c>
      <c r="E25" s="15" t="s">
        <v>69</v>
      </c>
      <c r="F25" s="15">
        <v>1980</v>
      </c>
      <c r="G25" s="19">
        <v>300000</v>
      </c>
      <c r="H25" s="15" t="s">
        <v>31</v>
      </c>
      <c r="I25" s="20"/>
      <c r="J25" s="15" t="s">
        <v>97</v>
      </c>
      <c r="K25" s="15" t="s">
        <v>81</v>
      </c>
      <c r="L25" s="15" t="s">
        <v>82</v>
      </c>
      <c r="M25" s="15" t="s">
        <v>98</v>
      </c>
      <c r="N25" s="15" t="s">
        <v>95</v>
      </c>
      <c r="O25" s="15" t="s">
        <v>95</v>
      </c>
      <c r="P25" s="15" t="s">
        <v>95</v>
      </c>
      <c r="Q25" s="15" t="s">
        <v>95</v>
      </c>
      <c r="R25" s="15" t="s">
        <v>75</v>
      </c>
      <c r="S25" s="15" t="s">
        <v>95</v>
      </c>
      <c r="T25" s="15" t="s">
        <v>99</v>
      </c>
      <c r="U25" s="21">
        <v>1</v>
      </c>
      <c r="V25" s="21" t="s">
        <v>69</v>
      </c>
      <c r="W25" s="21" t="s">
        <v>69</v>
      </c>
    </row>
    <row r="26" spans="1:23" s="18" customFormat="1" ht="25.5" x14ac:dyDescent="0.2">
      <c r="A26" s="11">
        <v>22</v>
      </c>
      <c r="B26" s="11" t="s">
        <v>100</v>
      </c>
      <c r="C26" s="22" t="s">
        <v>101</v>
      </c>
      <c r="D26" s="15" t="s">
        <v>29</v>
      </c>
      <c r="E26" s="15" t="s">
        <v>69</v>
      </c>
      <c r="F26" s="15">
        <v>1962</v>
      </c>
      <c r="G26" s="19">
        <v>115000</v>
      </c>
      <c r="H26" s="15" t="s">
        <v>102</v>
      </c>
      <c r="I26" s="20"/>
      <c r="J26" s="15" t="s">
        <v>103</v>
      </c>
      <c r="K26" s="15" t="s">
        <v>81</v>
      </c>
      <c r="L26" s="15" t="s">
        <v>82</v>
      </c>
      <c r="M26" s="15" t="s">
        <v>83</v>
      </c>
      <c r="N26" s="15" t="s">
        <v>74</v>
      </c>
      <c r="O26" s="15" t="s">
        <v>74</v>
      </c>
      <c r="P26" s="15" t="s">
        <v>74</v>
      </c>
      <c r="Q26" s="15" t="s">
        <v>74</v>
      </c>
      <c r="R26" s="15" t="s">
        <v>74</v>
      </c>
      <c r="S26" s="15" t="s">
        <v>74</v>
      </c>
      <c r="T26" s="21">
        <v>34</v>
      </c>
      <c r="U26" s="21">
        <v>5</v>
      </c>
      <c r="V26" s="21" t="s">
        <v>69</v>
      </c>
      <c r="W26" s="21" t="s">
        <v>69</v>
      </c>
    </row>
    <row r="27" spans="1:23" s="18" customFormat="1" ht="38.25" x14ac:dyDescent="0.2">
      <c r="A27" s="11">
        <v>23</v>
      </c>
      <c r="B27" s="11" t="s">
        <v>104</v>
      </c>
      <c r="C27" s="22" t="s">
        <v>105</v>
      </c>
      <c r="D27" s="15" t="s">
        <v>29</v>
      </c>
      <c r="E27" s="15" t="s">
        <v>69</v>
      </c>
      <c r="F27" s="15">
        <v>1939</v>
      </c>
      <c r="G27" s="19">
        <v>63000</v>
      </c>
      <c r="H27" s="15" t="s">
        <v>102</v>
      </c>
      <c r="I27" s="20"/>
      <c r="J27" s="15" t="s">
        <v>106</v>
      </c>
      <c r="K27" s="15" t="s">
        <v>81</v>
      </c>
      <c r="L27" s="15" t="s">
        <v>82</v>
      </c>
      <c r="M27" s="15" t="s">
        <v>73</v>
      </c>
      <c r="N27" s="15" t="s">
        <v>74</v>
      </c>
      <c r="O27" s="15" t="s">
        <v>76</v>
      </c>
      <c r="P27" s="15" t="s">
        <v>76</v>
      </c>
      <c r="Q27" s="15" t="s">
        <v>76</v>
      </c>
      <c r="R27" s="15" t="s">
        <v>75</v>
      </c>
      <c r="S27" s="15" t="s">
        <v>75</v>
      </c>
      <c r="T27" s="21">
        <v>33.99</v>
      </c>
      <c r="U27" s="21">
        <v>1</v>
      </c>
      <c r="V27" s="21" t="s">
        <v>69</v>
      </c>
      <c r="W27" s="21" t="s">
        <v>69</v>
      </c>
    </row>
    <row r="28" spans="1:23" s="18" customFormat="1" ht="38.25" x14ac:dyDescent="0.2">
      <c r="A28" s="11">
        <v>24</v>
      </c>
      <c r="B28" s="11" t="s">
        <v>107</v>
      </c>
      <c r="C28" s="22" t="s">
        <v>108</v>
      </c>
      <c r="D28" s="15" t="s">
        <v>29</v>
      </c>
      <c r="E28" s="15" t="s">
        <v>69</v>
      </c>
      <c r="F28" s="15">
        <v>1939</v>
      </c>
      <c r="G28" s="19">
        <v>254000</v>
      </c>
      <c r="H28" s="15" t="s">
        <v>102</v>
      </c>
      <c r="I28" s="20"/>
      <c r="J28" s="15" t="s">
        <v>109</v>
      </c>
      <c r="K28" s="15" t="s">
        <v>81</v>
      </c>
      <c r="L28" s="15" t="s">
        <v>82</v>
      </c>
      <c r="M28" s="15" t="s">
        <v>73</v>
      </c>
      <c r="N28" s="15" t="s">
        <v>74</v>
      </c>
      <c r="O28" s="15" t="s">
        <v>76</v>
      </c>
      <c r="P28" s="15" t="s">
        <v>76</v>
      </c>
      <c r="Q28" s="15" t="s">
        <v>76</v>
      </c>
      <c r="R28" s="15" t="s">
        <v>75</v>
      </c>
      <c r="S28" s="15" t="s">
        <v>76</v>
      </c>
      <c r="T28" s="21">
        <v>75.27</v>
      </c>
      <c r="U28" s="21">
        <v>1.5</v>
      </c>
      <c r="V28" s="21" t="s">
        <v>110</v>
      </c>
      <c r="W28" s="21" t="s">
        <v>69</v>
      </c>
    </row>
    <row r="29" spans="1:23" s="18" customFormat="1" ht="25.5" x14ac:dyDescent="0.2">
      <c r="A29" s="11">
        <v>25</v>
      </c>
      <c r="B29" s="11" t="s">
        <v>111</v>
      </c>
      <c r="C29" s="23" t="s">
        <v>112</v>
      </c>
      <c r="D29" s="24" t="s">
        <v>69</v>
      </c>
      <c r="E29" s="25" t="s">
        <v>69</v>
      </c>
      <c r="F29" s="25">
        <v>1915</v>
      </c>
      <c r="G29" s="19">
        <v>72000</v>
      </c>
      <c r="H29" s="15" t="s">
        <v>102</v>
      </c>
      <c r="I29" s="26" t="s">
        <v>113</v>
      </c>
      <c r="J29" s="25" t="s">
        <v>114</v>
      </c>
      <c r="K29" s="27" t="s">
        <v>115</v>
      </c>
      <c r="L29" s="25" t="s">
        <v>116</v>
      </c>
      <c r="M29" s="25" t="s">
        <v>117</v>
      </c>
      <c r="N29" s="15" t="s">
        <v>74</v>
      </c>
      <c r="O29" s="25" t="s">
        <v>118</v>
      </c>
      <c r="P29" s="25" t="s">
        <v>119</v>
      </c>
      <c r="Q29" s="25" t="s">
        <v>120</v>
      </c>
      <c r="R29" s="25" t="s">
        <v>121</v>
      </c>
      <c r="S29" s="25" t="s">
        <v>74</v>
      </c>
      <c r="T29" s="25">
        <v>223.45</v>
      </c>
      <c r="U29" s="28">
        <v>2</v>
      </c>
      <c r="V29" s="28" t="s">
        <v>122</v>
      </c>
      <c r="W29" s="28" t="s">
        <v>69</v>
      </c>
    </row>
    <row r="30" spans="1:23" s="18" customFormat="1" ht="25.5" x14ac:dyDescent="0.2">
      <c r="A30" s="11">
        <v>26</v>
      </c>
      <c r="B30" s="11" t="s">
        <v>123</v>
      </c>
      <c r="C30" s="23" t="s">
        <v>112</v>
      </c>
      <c r="D30" s="24" t="s">
        <v>69</v>
      </c>
      <c r="E30" s="29" t="s">
        <v>69</v>
      </c>
      <c r="F30" s="30" t="s">
        <v>124</v>
      </c>
      <c r="G30" s="19">
        <v>285000</v>
      </c>
      <c r="H30" s="15" t="s">
        <v>102</v>
      </c>
      <c r="I30" s="31" t="s">
        <v>113</v>
      </c>
      <c r="J30" s="32" t="s">
        <v>114</v>
      </c>
      <c r="K30" s="33" t="s">
        <v>115</v>
      </c>
      <c r="L30" s="32" t="s">
        <v>125</v>
      </c>
      <c r="M30" s="32" t="s">
        <v>126</v>
      </c>
      <c r="N30" s="15" t="s">
        <v>74</v>
      </c>
      <c r="O30" s="34" t="s">
        <v>118</v>
      </c>
      <c r="P30" s="34" t="s">
        <v>119</v>
      </c>
      <c r="Q30" s="34" t="s">
        <v>120</v>
      </c>
      <c r="R30" s="34" t="s">
        <v>121</v>
      </c>
      <c r="S30" s="34" t="s">
        <v>74</v>
      </c>
      <c r="T30" s="34">
        <v>296.5</v>
      </c>
      <c r="U30" s="21">
        <v>1</v>
      </c>
      <c r="V30" s="21" t="s">
        <v>69</v>
      </c>
      <c r="W30" s="21" t="s">
        <v>69</v>
      </c>
    </row>
    <row r="31" spans="1:23" s="18" customFormat="1" ht="25.5" x14ac:dyDescent="0.2">
      <c r="A31" s="11">
        <v>27</v>
      </c>
      <c r="B31" s="11" t="s">
        <v>127</v>
      </c>
      <c r="C31" s="23" t="s">
        <v>112</v>
      </c>
      <c r="D31" s="24" t="s">
        <v>69</v>
      </c>
      <c r="E31" s="29" t="s">
        <v>69</v>
      </c>
      <c r="F31" s="35" t="s">
        <v>128</v>
      </c>
      <c r="G31" s="19">
        <v>22000</v>
      </c>
      <c r="H31" s="15" t="s">
        <v>102</v>
      </c>
      <c r="I31" s="31" t="s">
        <v>113</v>
      </c>
      <c r="J31" s="32" t="s">
        <v>114</v>
      </c>
      <c r="K31" s="33" t="s">
        <v>115</v>
      </c>
      <c r="L31" s="32" t="s">
        <v>125</v>
      </c>
      <c r="M31" s="32" t="s">
        <v>129</v>
      </c>
      <c r="N31" s="15" t="s">
        <v>74</v>
      </c>
      <c r="O31" s="34" t="s">
        <v>118</v>
      </c>
      <c r="P31" s="34" t="s">
        <v>119</v>
      </c>
      <c r="Q31" s="34" t="s">
        <v>120</v>
      </c>
      <c r="R31" s="34" t="s">
        <v>121</v>
      </c>
      <c r="S31" s="34" t="s">
        <v>121</v>
      </c>
      <c r="T31" s="34">
        <v>92.46</v>
      </c>
      <c r="U31" s="21">
        <v>1</v>
      </c>
      <c r="V31" s="21" t="s">
        <v>69</v>
      </c>
      <c r="W31" s="21" t="s">
        <v>69</v>
      </c>
    </row>
    <row r="32" spans="1:23" s="18" customFormat="1" ht="25.5" x14ac:dyDescent="0.2">
      <c r="A32" s="11">
        <v>28</v>
      </c>
      <c r="B32" s="11" t="s">
        <v>130</v>
      </c>
      <c r="C32" s="23" t="s">
        <v>112</v>
      </c>
      <c r="D32" s="24" t="s">
        <v>69</v>
      </c>
      <c r="E32" s="29" t="s">
        <v>69</v>
      </c>
      <c r="F32" s="30" t="s">
        <v>128</v>
      </c>
      <c r="G32" s="19">
        <v>17000</v>
      </c>
      <c r="H32" s="15" t="s">
        <v>102</v>
      </c>
      <c r="I32" s="31" t="s">
        <v>113</v>
      </c>
      <c r="J32" s="32" t="s">
        <v>114</v>
      </c>
      <c r="K32" s="33" t="s">
        <v>115</v>
      </c>
      <c r="L32" s="32" t="s">
        <v>125</v>
      </c>
      <c r="M32" s="32" t="s">
        <v>129</v>
      </c>
      <c r="N32" s="15" t="s">
        <v>74</v>
      </c>
      <c r="O32" s="34" t="s">
        <v>118</v>
      </c>
      <c r="P32" s="34" t="s">
        <v>121</v>
      </c>
      <c r="Q32" s="34" t="s">
        <v>120</v>
      </c>
      <c r="R32" s="34" t="s">
        <v>121</v>
      </c>
      <c r="S32" s="34" t="s">
        <v>121</v>
      </c>
      <c r="T32" s="34">
        <v>70.92</v>
      </c>
      <c r="U32" s="21">
        <v>1</v>
      </c>
      <c r="V32" s="21" t="s">
        <v>69</v>
      </c>
      <c r="W32" s="21" t="s">
        <v>69</v>
      </c>
    </row>
    <row r="33" spans="1:23" s="18" customFormat="1" ht="25.5" x14ac:dyDescent="0.2">
      <c r="A33" s="11">
        <v>29</v>
      </c>
      <c r="B33" s="11" t="s">
        <v>131</v>
      </c>
      <c r="C33" s="23" t="s">
        <v>112</v>
      </c>
      <c r="D33" s="24" t="s">
        <v>69</v>
      </c>
      <c r="E33" s="29" t="s">
        <v>69</v>
      </c>
      <c r="F33" s="36" t="s">
        <v>132</v>
      </c>
      <c r="G33" s="37">
        <v>14000</v>
      </c>
      <c r="H33" s="15" t="s">
        <v>102</v>
      </c>
      <c r="I33" s="31" t="s">
        <v>113</v>
      </c>
      <c r="J33" s="32" t="s">
        <v>114</v>
      </c>
      <c r="K33" s="33" t="s">
        <v>133</v>
      </c>
      <c r="L33" s="32" t="s">
        <v>125</v>
      </c>
      <c r="M33" s="32" t="s">
        <v>129</v>
      </c>
      <c r="N33" s="15" t="s">
        <v>74</v>
      </c>
      <c r="O33" s="34" t="s">
        <v>121</v>
      </c>
      <c r="P33" s="34" t="s">
        <v>121</v>
      </c>
      <c r="Q33" s="34" t="s">
        <v>120</v>
      </c>
      <c r="R33" s="34" t="s">
        <v>121</v>
      </c>
      <c r="S33" s="34" t="s">
        <v>121</v>
      </c>
      <c r="T33" s="34">
        <v>85.79</v>
      </c>
      <c r="U33" s="21">
        <v>1</v>
      </c>
      <c r="V33" s="21" t="s">
        <v>69</v>
      </c>
      <c r="W33" s="21" t="s">
        <v>69</v>
      </c>
    </row>
    <row r="34" spans="1:23" s="18" customFormat="1" ht="51" x14ac:dyDescent="0.2">
      <c r="A34" s="11">
        <v>30</v>
      </c>
      <c r="B34" s="11" t="s">
        <v>134</v>
      </c>
      <c r="C34" s="23" t="s">
        <v>135</v>
      </c>
      <c r="D34" s="24" t="s">
        <v>69</v>
      </c>
      <c r="E34" s="38" t="s">
        <v>69</v>
      </c>
      <c r="F34" s="32">
        <v>1930</v>
      </c>
      <c r="G34" s="39">
        <v>575372.35</v>
      </c>
      <c r="H34" s="29" t="s">
        <v>31</v>
      </c>
      <c r="I34" s="31"/>
      <c r="J34" s="40" t="s">
        <v>136</v>
      </c>
      <c r="K34" s="33" t="s">
        <v>137</v>
      </c>
      <c r="L34" s="32" t="s">
        <v>138</v>
      </c>
      <c r="M34" s="32" t="s">
        <v>139</v>
      </c>
      <c r="N34" s="15" t="s">
        <v>76</v>
      </c>
      <c r="O34" s="34" t="s">
        <v>74</v>
      </c>
      <c r="P34" s="34" t="s">
        <v>74</v>
      </c>
      <c r="Q34" s="34" t="s">
        <v>76</v>
      </c>
      <c r="R34" s="34" t="s">
        <v>74</v>
      </c>
      <c r="S34" s="34" t="s">
        <v>74</v>
      </c>
      <c r="T34" s="34">
        <v>1079.54</v>
      </c>
      <c r="U34" s="21">
        <v>3</v>
      </c>
      <c r="V34" s="21" t="s">
        <v>69</v>
      </c>
      <c r="W34" s="21" t="s">
        <v>69</v>
      </c>
    </row>
    <row r="35" spans="1:23" s="18" customFormat="1" ht="38.25" x14ac:dyDescent="0.2">
      <c r="A35" s="11">
        <v>31</v>
      </c>
      <c r="B35" s="11" t="s">
        <v>140</v>
      </c>
      <c r="C35" s="23" t="s">
        <v>141</v>
      </c>
      <c r="D35" s="24" t="s">
        <v>69</v>
      </c>
      <c r="E35" s="38" t="s">
        <v>69</v>
      </c>
      <c r="F35" s="32">
        <v>1987</v>
      </c>
      <c r="G35" s="39">
        <v>271810</v>
      </c>
      <c r="H35" s="29" t="s">
        <v>31</v>
      </c>
      <c r="I35" s="31"/>
      <c r="J35" s="15" t="s">
        <v>142</v>
      </c>
      <c r="K35" s="33" t="s">
        <v>143</v>
      </c>
      <c r="L35" s="32" t="s">
        <v>144</v>
      </c>
      <c r="M35" s="32" t="s">
        <v>145</v>
      </c>
      <c r="N35" s="15" t="s">
        <v>74</v>
      </c>
      <c r="O35" s="34" t="s">
        <v>74</v>
      </c>
      <c r="P35" s="34" t="s">
        <v>74</v>
      </c>
      <c r="Q35" s="34" t="s">
        <v>74</v>
      </c>
      <c r="R35" s="34" t="s">
        <v>146</v>
      </c>
      <c r="S35" s="34" t="s">
        <v>146</v>
      </c>
      <c r="T35" s="34">
        <v>129.53</v>
      </c>
      <c r="U35" s="21">
        <v>1</v>
      </c>
      <c r="V35" s="21" t="s">
        <v>69</v>
      </c>
      <c r="W35" s="21" t="s">
        <v>69</v>
      </c>
    </row>
    <row r="36" spans="1:23" s="18" customFormat="1" ht="25.5" x14ac:dyDescent="0.2">
      <c r="A36" s="11">
        <v>32</v>
      </c>
      <c r="B36" s="11" t="s">
        <v>147</v>
      </c>
      <c r="C36" s="23" t="s">
        <v>148</v>
      </c>
      <c r="D36" s="24" t="s">
        <v>69</v>
      </c>
      <c r="E36" s="38" t="s">
        <v>69</v>
      </c>
      <c r="F36" s="32">
        <v>1930</v>
      </c>
      <c r="G36" s="39">
        <v>30516.85</v>
      </c>
      <c r="H36" s="29" t="s">
        <v>31</v>
      </c>
      <c r="I36" s="31"/>
      <c r="J36" s="15" t="s">
        <v>142</v>
      </c>
      <c r="K36" s="33" t="s">
        <v>81</v>
      </c>
      <c r="L36" s="32" t="s">
        <v>116</v>
      </c>
      <c r="M36" s="32" t="s">
        <v>149</v>
      </c>
      <c r="N36" s="15" t="s">
        <v>76</v>
      </c>
      <c r="O36" s="34" t="s">
        <v>74</v>
      </c>
      <c r="P36" s="34" t="s">
        <v>74</v>
      </c>
      <c r="Q36" s="34" t="s">
        <v>76</v>
      </c>
      <c r="R36" s="34" t="s">
        <v>146</v>
      </c>
      <c r="S36" s="34" t="s">
        <v>74</v>
      </c>
      <c r="T36" s="34">
        <v>123.24</v>
      </c>
      <c r="U36" s="21">
        <v>2</v>
      </c>
      <c r="V36" s="21" t="s">
        <v>69</v>
      </c>
      <c r="W36" s="21" t="s">
        <v>69</v>
      </c>
    </row>
    <row r="37" spans="1:23" s="18" customFormat="1" x14ac:dyDescent="0.2">
      <c r="A37" s="11">
        <v>33</v>
      </c>
      <c r="B37" s="11" t="s">
        <v>150</v>
      </c>
      <c r="C37" s="23" t="s">
        <v>151</v>
      </c>
      <c r="D37" s="24" t="s">
        <v>69</v>
      </c>
      <c r="E37" s="38" t="s">
        <v>69</v>
      </c>
      <c r="F37" s="32">
        <v>1930</v>
      </c>
      <c r="G37" s="39">
        <v>13961.15</v>
      </c>
      <c r="H37" s="29" t="s">
        <v>31</v>
      </c>
      <c r="I37" s="31"/>
      <c r="J37" s="15" t="s">
        <v>142</v>
      </c>
      <c r="K37" s="33" t="s">
        <v>152</v>
      </c>
      <c r="L37" s="32" t="s">
        <v>152</v>
      </c>
      <c r="M37" s="32" t="s">
        <v>153</v>
      </c>
      <c r="N37" s="15" t="s">
        <v>146</v>
      </c>
      <c r="O37" s="34" t="s">
        <v>74</v>
      </c>
      <c r="P37" s="34" t="s">
        <v>146</v>
      </c>
      <c r="Q37" s="34" t="s">
        <v>146</v>
      </c>
      <c r="R37" s="34" t="s">
        <v>146</v>
      </c>
      <c r="S37" s="34" t="s">
        <v>74</v>
      </c>
      <c r="T37" s="34">
        <v>60</v>
      </c>
      <c r="U37" s="21" t="s">
        <v>153</v>
      </c>
      <c r="V37" s="21" t="s">
        <v>153</v>
      </c>
      <c r="W37" s="21" t="s">
        <v>69</v>
      </c>
    </row>
    <row r="38" spans="1:23" s="18" customFormat="1" ht="25.5" x14ac:dyDescent="0.2">
      <c r="A38" s="11">
        <v>34</v>
      </c>
      <c r="B38" s="11" t="s">
        <v>154</v>
      </c>
      <c r="C38" s="23" t="s">
        <v>154</v>
      </c>
      <c r="D38" s="24" t="s">
        <v>69</v>
      </c>
      <c r="E38" s="38" t="s">
        <v>69</v>
      </c>
      <c r="F38" s="32">
        <v>1930</v>
      </c>
      <c r="G38" s="39">
        <v>84014</v>
      </c>
      <c r="H38" s="29" t="s">
        <v>31</v>
      </c>
      <c r="I38" s="31"/>
      <c r="J38" s="15" t="s">
        <v>142</v>
      </c>
      <c r="K38" s="33" t="s">
        <v>155</v>
      </c>
      <c r="L38" s="32" t="s">
        <v>144</v>
      </c>
      <c r="M38" s="32" t="s">
        <v>156</v>
      </c>
      <c r="N38" s="15" t="s">
        <v>74</v>
      </c>
      <c r="O38" s="34" t="s">
        <v>74</v>
      </c>
      <c r="P38" s="34" t="s">
        <v>146</v>
      </c>
      <c r="Q38" s="34" t="s">
        <v>74</v>
      </c>
      <c r="R38" s="34" t="s">
        <v>146</v>
      </c>
      <c r="S38" s="34" t="s">
        <v>74</v>
      </c>
      <c r="T38" s="34">
        <v>21.29</v>
      </c>
      <c r="U38" s="21">
        <v>1</v>
      </c>
      <c r="V38" s="21" t="s">
        <v>69</v>
      </c>
      <c r="W38" s="21" t="s">
        <v>69</v>
      </c>
    </row>
    <row r="39" spans="1:23" s="18" customFormat="1" ht="25.5" x14ac:dyDescent="0.2">
      <c r="A39" s="11">
        <v>35</v>
      </c>
      <c r="B39" s="11" t="s">
        <v>157</v>
      </c>
      <c r="C39" s="23" t="s">
        <v>157</v>
      </c>
      <c r="D39" s="24" t="s">
        <v>69</v>
      </c>
      <c r="E39" s="38" t="s">
        <v>69</v>
      </c>
      <c r="F39" s="32">
        <v>1979</v>
      </c>
      <c r="G39" s="39">
        <v>35335.300000000003</v>
      </c>
      <c r="H39" s="29" t="s">
        <v>31</v>
      </c>
      <c r="I39" s="31"/>
      <c r="J39" s="15" t="s">
        <v>142</v>
      </c>
      <c r="K39" s="33" t="s">
        <v>158</v>
      </c>
      <c r="L39" s="32" t="s">
        <v>159</v>
      </c>
      <c r="M39" s="32" t="s">
        <v>160</v>
      </c>
      <c r="N39" s="15" t="s">
        <v>76</v>
      </c>
      <c r="O39" s="34" t="s">
        <v>74</v>
      </c>
      <c r="P39" s="34" t="s">
        <v>74</v>
      </c>
      <c r="Q39" s="34" t="s">
        <v>74</v>
      </c>
      <c r="R39" s="34" t="s">
        <v>146</v>
      </c>
      <c r="S39" s="34" t="s">
        <v>74</v>
      </c>
      <c r="T39" s="34">
        <v>71.510000000000005</v>
      </c>
      <c r="U39" s="21">
        <v>1</v>
      </c>
      <c r="V39" s="21" t="s">
        <v>69</v>
      </c>
      <c r="W39" s="21" t="s">
        <v>69</v>
      </c>
    </row>
    <row r="40" spans="1:23" s="18" customFormat="1" ht="38.25" x14ac:dyDescent="0.2">
      <c r="A40" s="11">
        <v>36</v>
      </c>
      <c r="B40" s="41" t="s">
        <v>161</v>
      </c>
      <c r="C40" s="42" t="s">
        <v>161</v>
      </c>
      <c r="D40" s="43" t="s">
        <v>69</v>
      </c>
      <c r="E40" s="44" t="s">
        <v>69</v>
      </c>
      <c r="F40" s="45" t="s">
        <v>162</v>
      </c>
      <c r="G40" s="46">
        <v>29528.45</v>
      </c>
      <c r="H40" s="44" t="s">
        <v>31</v>
      </c>
      <c r="I40" s="47"/>
      <c r="J40" s="15" t="s">
        <v>142</v>
      </c>
      <c r="K40" s="33" t="s">
        <v>163</v>
      </c>
      <c r="L40" s="32" t="s">
        <v>164</v>
      </c>
      <c r="M40" s="32" t="s">
        <v>156</v>
      </c>
      <c r="N40" s="15" t="s">
        <v>76</v>
      </c>
      <c r="O40" s="34" t="s">
        <v>74</v>
      </c>
      <c r="P40" s="34" t="s">
        <v>146</v>
      </c>
      <c r="Q40" s="34" t="s">
        <v>76</v>
      </c>
      <c r="R40" s="34" t="s">
        <v>146</v>
      </c>
      <c r="S40" s="34" t="s">
        <v>146</v>
      </c>
      <c r="T40" s="34" t="s">
        <v>165</v>
      </c>
      <c r="U40" s="21">
        <v>1</v>
      </c>
      <c r="V40" s="21" t="s">
        <v>69</v>
      </c>
      <c r="W40" s="21" t="s">
        <v>69</v>
      </c>
    </row>
    <row r="41" spans="1:23" s="18" customFormat="1" ht="51" x14ac:dyDescent="0.2">
      <c r="A41" s="11">
        <v>37</v>
      </c>
      <c r="B41" s="11" t="s">
        <v>166</v>
      </c>
      <c r="C41" s="23" t="s">
        <v>167</v>
      </c>
      <c r="D41" s="24" t="s">
        <v>69</v>
      </c>
      <c r="E41" s="38" t="s">
        <v>69</v>
      </c>
      <c r="F41" s="32" t="s">
        <v>153</v>
      </c>
      <c r="G41" s="39">
        <v>87720.5</v>
      </c>
      <c r="H41" s="29" t="s">
        <v>31</v>
      </c>
      <c r="I41" s="31"/>
      <c r="J41" s="15" t="s">
        <v>142</v>
      </c>
      <c r="K41" s="33" t="s">
        <v>168</v>
      </c>
      <c r="L41" s="32" t="s">
        <v>169</v>
      </c>
      <c r="M41" s="32" t="s">
        <v>170</v>
      </c>
      <c r="N41" s="15" t="s">
        <v>76</v>
      </c>
      <c r="O41" s="34" t="s">
        <v>74</v>
      </c>
      <c r="P41" s="34" t="s">
        <v>74</v>
      </c>
      <c r="Q41" s="34" t="s">
        <v>74</v>
      </c>
      <c r="R41" s="34" t="s">
        <v>74</v>
      </c>
      <c r="S41" s="34" t="s">
        <v>74</v>
      </c>
      <c r="T41" s="34">
        <v>76.3</v>
      </c>
      <c r="U41" s="21">
        <v>1</v>
      </c>
      <c r="V41" s="21" t="s">
        <v>69</v>
      </c>
      <c r="W41" s="21" t="s">
        <v>69</v>
      </c>
    </row>
    <row r="42" spans="1:23" s="18" customFormat="1" ht="25.5" x14ac:dyDescent="0.2">
      <c r="A42" s="11">
        <v>38</v>
      </c>
      <c r="B42" s="11" t="s">
        <v>171</v>
      </c>
      <c r="C42" s="23" t="s">
        <v>171</v>
      </c>
      <c r="D42" s="24" t="s">
        <v>172</v>
      </c>
      <c r="E42" s="38" t="s">
        <v>69</v>
      </c>
      <c r="F42" s="32">
        <v>2003</v>
      </c>
      <c r="G42" s="39">
        <v>41018.6</v>
      </c>
      <c r="H42" s="29" t="s">
        <v>31</v>
      </c>
      <c r="I42" s="31"/>
      <c r="J42" s="15" t="s">
        <v>142</v>
      </c>
      <c r="K42" s="33" t="s">
        <v>152</v>
      </c>
      <c r="L42" s="32" t="s">
        <v>173</v>
      </c>
      <c r="M42" s="32" t="s">
        <v>174</v>
      </c>
      <c r="N42" s="15" t="s">
        <v>74</v>
      </c>
      <c r="O42" s="34" t="s">
        <v>74</v>
      </c>
      <c r="P42" s="34" t="s">
        <v>74</v>
      </c>
      <c r="Q42" s="34" t="s">
        <v>74</v>
      </c>
      <c r="R42" s="34" t="s">
        <v>146</v>
      </c>
      <c r="S42" s="34" t="s">
        <v>146</v>
      </c>
      <c r="T42" s="34">
        <v>31.8</v>
      </c>
      <c r="U42" s="21">
        <v>1</v>
      </c>
      <c r="V42" s="21" t="s">
        <v>69</v>
      </c>
      <c r="W42" s="21" t="s">
        <v>69</v>
      </c>
    </row>
    <row r="43" spans="1:23" s="18" customFormat="1" ht="38.25" x14ac:dyDescent="0.2">
      <c r="A43" s="11">
        <v>39</v>
      </c>
      <c r="B43" s="11" t="s">
        <v>175</v>
      </c>
      <c r="C43" s="48" t="s">
        <v>175</v>
      </c>
      <c r="D43" s="15" t="s">
        <v>69</v>
      </c>
      <c r="E43" s="49" t="s">
        <v>69</v>
      </c>
      <c r="F43" s="32">
        <v>1930</v>
      </c>
      <c r="G43" s="39">
        <v>66222.8</v>
      </c>
      <c r="H43" s="29" t="s">
        <v>31</v>
      </c>
      <c r="I43" s="50"/>
      <c r="J43" s="15" t="s">
        <v>142</v>
      </c>
      <c r="K43" s="32" t="s">
        <v>176</v>
      </c>
      <c r="L43" s="32" t="s">
        <v>177</v>
      </c>
      <c r="M43" s="32" t="s">
        <v>178</v>
      </c>
      <c r="N43" s="15" t="s">
        <v>76</v>
      </c>
      <c r="O43" s="34" t="s">
        <v>74</v>
      </c>
      <c r="P43" s="34" t="s">
        <v>146</v>
      </c>
      <c r="Q43" s="34" t="s">
        <v>146</v>
      </c>
      <c r="R43" s="34" t="s">
        <v>146</v>
      </c>
      <c r="S43" s="34" t="s">
        <v>146</v>
      </c>
      <c r="T43" s="34">
        <v>85.03</v>
      </c>
      <c r="U43" s="21">
        <v>1</v>
      </c>
      <c r="V43" s="21" t="s">
        <v>69</v>
      </c>
      <c r="W43" s="21" t="s">
        <v>69</v>
      </c>
    </row>
    <row r="44" spans="1:23" s="18" customFormat="1" ht="51" x14ac:dyDescent="0.2">
      <c r="A44" s="11">
        <v>40</v>
      </c>
      <c r="B44" s="11" t="s">
        <v>104</v>
      </c>
      <c r="C44" s="48" t="s">
        <v>179</v>
      </c>
      <c r="D44" s="15" t="s">
        <v>69</v>
      </c>
      <c r="E44" s="49" t="s">
        <v>69</v>
      </c>
      <c r="F44" s="32">
        <v>1983</v>
      </c>
      <c r="G44" s="39">
        <v>200000</v>
      </c>
      <c r="H44" s="29" t="s">
        <v>31</v>
      </c>
      <c r="I44" s="50"/>
      <c r="J44" s="33" t="s">
        <v>180</v>
      </c>
      <c r="K44" s="32" t="s">
        <v>81</v>
      </c>
      <c r="L44" s="32" t="s">
        <v>181</v>
      </c>
      <c r="M44" s="32" t="s">
        <v>182</v>
      </c>
      <c r="N44" s="15" t="s">
        <v>74</v>
      </c>
      <c r="O44" s="34" t="s">
        <v>75</v>
      </c>
      <c r="P44" s="34" t="s">
        <v>75</v>
      </c>
      <c r="Q44" s="34" t="s">
        <v>75</v>
      </c>
      <c r="R44" s="34" t="s">
        <v>75</v>
      </c>
      <c r="S44" s="34" t="s">
        <v>75</v>
      </c>
      <c r="T44" s="34">
        <v>243.03</v>
      </c>
      <c r="U44" s="15" t="s">
        <v>183</v>
      </c>
      <c r="V44" s="21" t="s">
        <v>69</v>
      </c>
      <c r="W44" s="21" t="s">
        <v>69</v>
      </c>
    </row>
    <row r="45" spans="1:23" s="18" customFormat="1" ht="38.25" x14ac:dyDescent="0.2">
      <c r="A45" s="11">
        <v>41</v>
      </c>
      <c r="B45" s="11" t="s">
        <v>104</v>
      </c>
      <c r="C45" s="11" t="s">
        <v>184</v>
      </c>
      <c r="D45" s="15" t="s">
        <v>69</v>
      </c>
      <c r="E45" s="49" t="s">
        <v>69</v>
      </c>
      <c r="F45" s="13">
        <v>1961</v>
      </c>
      <c r="G45" s="39">
        <v>120000</v>
      </c>
      <c r="H45" s="29" t="s">
        <v>31</v>
      </c>
      <c r="I45" s="51"/>
      <c r="J45" s="33" t="s">
        <v>180</v>
      </c>
      <c r="K45" s="15" t="s">
        <v>185</v>
      </c>
      <c r="L45" s="15" t="s">
        <v>181</v>
      </c>
      <c r="M45" s="15" t="s">
        <v>186</v>
      </c>
      <c r="N45" s="15" t="s">
        <v>74</v>
      </c>
      <c r="O45" s="34" t="s">
        <v>75</v>
      </c>
      <c r="P45" s="34" t="s">
        <v>75</v>
      </c>
      <c r="Q45" s="34" t="s">
        <v>75</v>
      </c>
      <c r="R45" s="34" t="s">
        <v>75</v>
      </c>
      <c r="S45" s="34" t="s">
        <v>75</v>
      </c>
      <c r="T45" s="52">
        <v>171.44</v>
      </c>
      <c r="U45" s="53">
        <v>1</v>
      </c>
      <c r="V45" s="21" t="s">
        <v>69</v>
      </c>
      <c r="W45" s="21" t="s">
        <v>69</v>
      </c>
    </row>
    <row r="46" spans="1:23" s="18" customFormat="1" ht="38.25" x14ac:dyDescent="0.2">
      <c r="A46" s="11">
        <v>42</v>
      </c>
      <c r="B46" s="11" t="s">
        <v>187</v>
      </c>
      <c r="C46" s="54" t="s">
        <v>46</v>
      </c>
      <c r="D46" s="15" t="s">
        <v>29</v>
      </c>
      <c r="E46" s="49" t="s">
        <v>69</v>
      </c>
      <c r="F46" s="15">
        <v>1939</v>
      </c>
      <c r="G46" s="39">
        <v>398000</v>
      </c>
      <c r="H46" s="29" t="s">
        <v>47</v>
      </c>
      <c r="I46" s="51"/>
      <c r="J46" s="11" t="s">
        <v>188</v>
      </c>
      <c r="K46" s="32" t="s">
        <v>81</v>
      </c>
      <c r="L46" s="15" t="s">
        <v>189</v>
      </c>
      <c r="M46" s="15" t="s">
        <v>190</v>
      </c>
      <c r="N46" s="15" t="s">
        <v>76</v>
      </c>
      <c r="O46" s="15" t="s">
        <v>191</v>
      </c>
      <c r="P46" s="15" t="s">
        <v>192</v>
      </c>
      <c r="Q46" s="15" t="s">
        <v>76</v>
      </c>
      <c r="R46" s="34" t="s">
        <v>75</v>
      </c>
      <c r="S46" s="34" t="s">
        <v>75</v>
      </c>
      <c r="T46" s="53">
        <v>118</v>
      </c>
      <c r="U46" s="53">
        <v>1.5</v>
      </c>
      <c r="V46" s="21" t="s">
        <v>69</v>
      </c>
      <c r="W46" s="21" t="s">
        <v>69</v>
      </c>
    </row>
    <row r="47" spans="1:23" s="18" customFormat="1" ht="38.25" x14ac:dyDescent="0.2">
      <c r="A47" s="11">
        <v>43</v>
      </c>
      <c r="B47" s="11" t="s">
        <v>104</v>
      </c>
      <c r="C47" s="54" t="s">
        <v>193</v>
      </c>
      <c r="D47" s="15" t="s">
        <v>29</v>
      </c>
      <c r="E47" s="49" t="s">
        <v>69</v>
      </c>
      <c r="F47" s="15">
        <v>1978</v>
      </c>
      <c r="G47" s="39">
        <v>28000</v>
      </c>
      <c r="H47" s="29" t="s">
        <v>47</v>
      </c>
      <c r="I47" s="51"/>
      <c r="J47" s="11" t="s">
        <v>188</v>
      </c>
      <c r="K47" s="32" t="s">
        <v>81</v>
      </c>
      <c r="L47" s="15" t="s">
        <v>189</v>
      </c>
      <c r="M47" s="15" t="s">
        <v>194</v>
      </c>
      <c r="N47" s="15" t="s">
        <v>76</v>
      </c>
      <c r="O47" s="15" t="s">
        <v>121</v>
      </c>
      <c r="P47" s="15" t="s">
        <v>121</v>
      </c>
      <c r="Q47" s="15" t="s">
        <v>95</v>
      </c>
      <c r="R47" s="34" t="s">
        <v>75</v>
      </c>
      <c r="S47" s="34" t="s">
        <v>75</v>
      </c>
      <c r="T47" s="53">
        <v>15</v>
      </c>
      <c r="U47" s="53">
        <v>1</v>
      </c>
      <c r="V47" s="21" t="s">
        <v>69</v>
      </c>
      <c r="W47" s="21" t="s">
        <v>69</v>
      </c>
    </row>
    <row r="48" spans="1:23" s="18" customFormat="1" ht="38.25" x14ac:dyDescent="0.2">
      <c r="A48" s="11">
        <v>44</v>
      </c>
      <c r="B48" s="55" t="s">
        <v>104</v>
      </c>
      <c r="C48" s="55" t="s">
        <v>195</v>
      </c>
      <c r="D48" s="21" t="s">
        <v>29</v>
      </c>
      <c r="E48" s="49" t="s">
        <v>69</v>
      </c>
      <c r="F48" s="21">
        <v>1939</v>
      </c>
      <c r="G48" s="39">
        <v>135000</v>
      </c>
      <c r="H48" s="29" t="s">
        <v>47</v>
      </c>
      <c r="I48" s="51"/>
      <c r="J48" s="11" t="s">
        <v>188</v>
      </c>
      <c r="K48" s="32" t="s">
        <v>81</v>
      </c>
      <c r="L48" s="15" t="s">
        <v>189</v>
      </c>
      <c r="M48" s="15" t="s">
        <v>194</v>
      </c>
      <c r="N48" s="15" t="s">
        <v>76</v>
      </c>
      <c r="O48" s="15" t="s">
        <v>121</v>
      </c>
      <c r="P48" s="15" t="s">
        <v>121</v>
      </c>
      <c r="Q48" s="15" t="s">
        <v>95</v>
      </c>
      <c r="R48" s="34" t="s">
        <v>75</v>
      </c>
      <c r="S48" s="34" t="s">
        <v>75</v>
      </c>
      <c r="T48" s="53">
        <v>73</v>
      </c>
      <c r="U48" s="53">
        <v>1</v>
      </c>
      <c r="V48" s="21" t="s">
        <v>69</v>
      </c>
      <c r="W48" s="21" t="s">
        <v>69</v>
      </c>
    </row>
    <row r="49" spans="1:23" s="61" customFormat="1" x14ac:dyDescent="0.2">
      <c r="A49" s="129" t="s">
        <v>196</v>
      </c>
      <c r="B49" s="129" t="s">
        <v>196</v>
      </c>
      <c r="C49" s="129"/>
      <c r="D49" s="56"/>
      <c r="E49" s="57"/>
      <c r="F49" s="11"/>
      <c r="G49" s="58">
        <f>SUM(G5:G48)+90000+210000</f>
        <v>24913941.150000006</v>
      </c>
      <c r="H49" s="59"/>
      <c r="I49" s="59"/>
      <c r="J49" s="59"/>
      <c r="K49" s="59"/>
      <c r="L49" s="59"/>
      <c r="M49" s="59"/>
      <c r="N49" s="59"/>
      <c r="O49" s="59"/>
      <c r="P49" s="60"/>
      <c r="Q49" s="60"/>
      <c r="R49" s="60"/>
      <c r="S49" s="60"/>
      <c r="T49" s="60"/>
      <c r="U49" s="60"/>
      <c r="V49" s="60"/>
      <c r="W49" s="60"/>
    </row>
    <row r="50" spans="1:23" ht="12.75" customHeight="1" x14ac:dyDescent="0.2">
      <c r="A50" s="130" t="s">
        <v>197</v>
      </c>
      <c r="B50" s="130"/>
      <c r="C50" s="130"/>
      <c r="D50" s="130"/>
      <c r="E50" s="130"/>
      <c r="F50" s="130"/>
      <c r="G50" s="130"/>
      <c r="H50" s="62"/>
      <c r="I50" s="9"/>
      <c r="J50" s="9"/>
      <c r="K50" s="9"/>
      <c r="L50" s="9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</row>
    <row r="51" spans="1:23" s="18" customFormat="1" ht="89.25" x14ac:dyDescent="0.2">
      <c r="A51" s="11">
        <v>1</v>
      </c>
      <c r="B51" s="12" t="s">
        <v>198</v>
      </c>
      <c r="C51" s="12" t="s">
        <v>199</v>
      </c>
      <c r="D51" s="13" t="s">
        <v>29</v>
      </c>
      <c r="E51" s="13" t="s">
        <v>69</v>
      </c>
      <c r="F51" s="13" t="s">
        <v>200</v>
      </c>
      <c r="G51" s="63">
        <v>524000</v>
      </c>
      <c r="H51" s="64" t="s">
        <v>201</v>
      </c>
      <c r="I51" s="16" t="s">
        <v>202</v>
      </c>
      <c r="J51" s="13" t="s">
        <v>203</v>
      </c>
      <c r="K51" s="13" t="s">
        <v>204</v>
      </c>
      <c r="L51" s="13"/>
      <c r="M51" s="13" t="s">
        <v>205</v>
      </c>
      <c r="N51" s="13" t="s">
        <v>206</v>
      </c>
      <c r="O51" s="13" t="s">
        <v>207</v>
      </c>
      <c r="P51" s="13" t="s">
        <v>75</v>
      </c>
      <c r="Q51" s="13" t="s">
        <v>208</v>
      </c>
      <c r="R51" s="13" t="s">
        <v>209</v>
      </c>
      <c r="S51" s="13" t="s">
        <v>75</v>
      </c>
      <c r="T51" s="17">
        <v>183.48</v>
      </c>
      <c r="U51" s="17">
        <v>1</v>
      </c>
      <c r="V51" s="17" t="s">
        <v>69</v>
      </c>
      <c r="W51" s="17" t="s">
        <v>69</v>
      </c>
    </row>
    <row r="52" spans="1:23" s="18" customFormat="1" ht="38.25" x14ac:dyDescent="0.2">
      <c r="A52" s="11">
        <v>2</v>
      </c>
      <c r="B52" s="11" t="s">
        <v>210</v>
      </c>
      <c r="C52" s="11" t="s">
        <v>151</v>
      </c>
      <c r="D52" s="15" t="s">
        <v>29</v>
      </c>
      <c r="E52" s="15" t="s">
        <v>69</v>
      </c>
      <c r="F52" s="15" t="s">
        <v>211</v>
      </c>
      <c r="G52" s="65">
        <v>38000</v>
      </c>
      <c r="H52" s="66" t="s">
        <v>201</v>
      </c>
      <c r="I52" s="20" t="s">
        <v>212</v>
      </c>
      <c r="J52" s="15" t="s">
        <v>203</v>
      </c>
      <c r="K52" s="15" t="s">
        <v>204</v>
      </c>
      <c r="L52" s="15" t="s">
        <v>213</v>
      </c>
      <c r="M52" s="15" t="s">
        <v>205</v>
      </c>
      <c r="N52" s="15" t="s">
        <v>206</v>
      </c>
      <c r="O52" s="15" t="s">
        <v>207</v>
      </c>
      <c r="P52" s="15" t="s">
        <v>75</v>
      </c>
      <c r="Q52" s="15" t="s">
        <v>214</v>
      </c>
      <c r="R52" s="15" t="s">
        <v>215</v>
      </c>
      <c r="S52" s="15" t="s">
        <v>75</v>
      </c>
      <c r="T52" s="21">
        <v>17.5</v>
      </c>
      <c r="U52" s="21">
        <v>1</v>
      </c>
      <c r="V52" s="21" t="s">
        <v>69</v>
      </c>
      <c r="W52" s="21" t="s">
        <v>69</v>
      </c>
    </row>
    <row r="53" spans="1:23" s="18" customFormat="1" ht="38.25" x14ac:dyDescent="0.2">
      <c r="A53" s="11">
        <v>3</v>
      </c>
      <c r="B53" s="11" t="s">
        <v>216</v>
      </c>
      <c r="C53" s="11" t="s">
        <v>151</v>
      </c>
      <c r="D53" s="15" t="s">
        <v>29</v>
      </c>
      <c r="E53" s="15" t="s">
        <v>69</v>
      </c>
      <c r="F53" s="15" t="s">
        <v>217</v>
      </c>
      <c r="G53" s="65">
        <v>83000</v>
      </c>
      <c r="H53" s="66" t="s">
        <v>201</v>
      </c>
      <c r="I53" s="20" t="s">
        <v>218</v>
      </c>
      <c r="J53" s="15" t="s">
        <v>203</v>
      </c>
      <c r="K53" s="15" t="s">
        <v>204</v>
      </c>
      <c r="L53" s="15"/>
      <c r="M53" s="15" t="s">
        <v>219</v>
      </c>
      <c r="N53" s="15" t="s">
        <v>206</v>
      </c>
      <c r="O53" s="15" t="s">
        <v>207</v>
      </c>
      <c r="P53" s="15" t="s">
        <v>75</v>
      </c>
      <c r="Q53" s="15" t="s">
        <v>214</v>
      </c>
      <c r="R53" s="15" t="s">
        <v>215</v>
      </c>
      <c r="S53" s="15" t="s">
        <v>75</v>
      </c>
      <c r="T53" s="21">
        <v>37.9</v>
      </c>
      <c r="U53" s="21">
        <v>1</v>
      </c>
      <c r="V53" s="21" t="s">
        <v>69</v>
      </c>
      <c r="W53" s="21" t="s">
        <v>69</v>
      </c>
    </row>
    <row r="54" spans="1:23" s="18" customFormat="1" ht="76.5" x14ac:dyDescent="0.2">
      <c r="A54" s="11">
        <v>4</v>
      </c>
      <c r="B54" s="11" t="s">
        <v>220</v>
      </c>
      <c r="C54" s="11" t="s">
        <v>221</v>
      </c>
      <c r="D54" s="15" t="s">
        <v>29</v>
      </c>
      <c r="E54" s="15" t="s">
        <v>69</v>
      </c>
      <c r="F54" s="15">
        <v>1992</v>
      </c>
      <c r="G54" s="65">
        <v>361000</v>
      </c>
      <c r="H54" s="66" t="s">
        <v>201</v>
      </c>
      <c r="I54" s="20" t="s">
        <v>222</v>
      </c>
      <c r="J54" s="15" t="s">
        <v>203</v>
      </c>
      <c r="K54" s="15" t="s">
        <v>204</v>
      </c>
      <c r="L54" s="15" t="s">
        <v>223</v>
      </c>
      <c r="M54" s="15" t="s">
        <v>205</v>
      </c>
      <c r="N54" s="15" t="s">
        <v>206</v>
      </c>
      <c r="O54" s="15" t="s">
        <v>207</v>
      </c>
      <c r="P54" s="15" t="s">
        <v>214</v>
      </c>
      <c r="Q54" s="15" t="s">
        <v>207</v>
      </c>
      <c r="R54" s="15" t="s">
        <v>224</v>
      </c>
      <c r="S54" s="15" t="s">
        <v>214</v>
      </c>
      <c r="T54" s="21">
        <v>110.8</v>
      </c>
      <c r="U54" s="21">
        <v>1</v>
      </c>
      <c r="V54" s="21" t="s">
        <v>69</v>
      </c>
      <c r="W54" s="21" t="s">
        <v>69</v>
      </c>
    </row>
    <row r="55" spans="1:23" s="18" customFormat="1" ht="102" x14ac:dyDescent="0.2">
      <c r="A55" s="11">
        <v>5</v>
      </c>
      <c r="B55" s="11" t="s">
        <v>225</v>
      </c>
      <c r="C55" s="11" t="s">
        <v>161</v>
      </c>
      <c r="D55" s="15" t="s">
        <v>29</v>
      </c>
      <c r="E55" s="15" t="s">
        <v>69</v>
      </c>
      <c r="F55" s="15" t="s">
        <v>200</v>
      </c>
      <c r="G55" s="65">
        <v>360000</v>
      </c>
      <c r="H55" s="66" t="s">
        <v>201</v>
      </c>
      <c r="I55" s="20" t="s">
        <v>226</v>
      </c>
      <c r="J55" s="15" t="s">
        <v>203</v>
      </c>
      <c r="K55" s="15" t="s">
        <v>227</v>
      </c>
      <c r="L55" s="15"/>
      <c r="M55" s="15" t="s">
        <v>205</v>
      </c>
      <c r="N55" s="15" t="s">
        <v>206</v>
      </c>
      <c r="O55" s="15" t="s">
        <v>207</v>
      </c>
      <c r="P55" s="15" t="s">
        <v>75</v>
      </c>
      <c r="Q55" s="15" t="s">
        <v>214</v>
      </c>
      <c r="R55" s="15" t="s">
        <v>75</v>
      </c>
      <c r="S55" s="15" t="s">
        <v>75</v>
      </c>
      <c r="T55" s="21">
        <v>164.67</v>
      </c>
      <c r="U55" s="21">
        <v>1</v>
      </c>
      <c r="V55" s="21" t="s">
        <v>69</v>
      </c>
      <c r="W55" s="21" t="s">
        <v>69</v>
      </c>
    </row>
    <row r="56" spans="1:23" s="18" customFormat="1" ht="51" x14ac:dyDescent="0.2">
      <c r="A56" s="11">
        <v>6</v>
      </c>
      <c r="B56" s="11" t="s">
        <v>228</v>
      </c>
      <c r="C56" s="11" t="s">
        <v>229</v>
      </c>
      <c r="D56" s="15" t="s">
        <v>29</v>
      </c>
      <c r="E56" s="15" t="s">
        <v>69</v>
      </c>
      <c r="F56" s="15" t="s">
        <v>230</v>
      </c>
      <c r="G56" s="65">
        <v>27000</v>
      </c>
      <c r="H56" s="66" t="s">
        <v>31</v>
      </c>
      <c r="I56" s="20" t="s">
        <v>231</v>
      </c>
      <c r="J56" s="15" t="s">
        <v>203</v>
      </c>
      <c r="K56" s="15" t="s">
        <v>204</v>
      </c>
      <c r="L56" s="15"/>
      <c r="M56" s="15" t="s">
        <v>205</v>
      </c>
      <c r="N56" s="15" t="s">
        <v>206</v>
      </c>
      <c r="O56" s="15" t="s">
        <v>75</v>
      </c>
      <c r="P56" s="15" t="s">
        <v>75</v>
      </c>
      <c r="Q56" s="15" t="s">
        <v>214</v>
      </c>
      <c r="R56" s="15" t="s">
        <v>75</v>
      </c>
      <c r="S56" s="15" t="s">
        <v>75</v>
      </c>
      <c r="T56" s="21">
        <v>14.6</v>
      </c>
      <c r="U56" s="21">
        <v>1</v>
      </c>
      <c r="V56" s="21" t="s">
        <v>69</v>
      </c>
      <c r="W56" s="21" t="s">
        <v>69</v>
      </c>
    </row>
    <row r="57" spans="1:23" s="18" customFormat="1" x14ac:dyDescent="0.2">
      <c r="A57" s="11">
        <v>7</v>
      </c>
      <c r="B57" s="11" t="s">
        <v>232</v>
      </c>
      <c r="C57" s="11"/>
      <c r="D57" s="15"/>
      <c r="E57" s="15"/>
      <c r="F57" s="15"/>
      <c r="G57" s="65">
        <v>2156.79</v>
      </c>
      <c r="H57" s="67" t="s">
        <v>31</v>
      </c>
      <c r="I57" s="20"/>
      <c r="J57" s="15" t="s">
        <v>203</v>
      </c>
      <c r="K57" s="15" t="s">
        <v>153</v>
      </c>
      <c r="L57" s="15" t="s">
        <v>153</v>
      </c>
      <c r="M57" s="15" t="s">
        <v>153</v>
      </c>
      <c r="N57" s="15" t="s">
        <v>153</v>
      </c>
      <c r="O57" s="15" t="s">
        <v>153</v>
      </c>
      <c r="P57" s="15" t="s">
        <v>153</v>
      </c>
      <c r="Q57" s="15" t="s">
        <v>153</v>
      </c>
      <c r="R57" s="15" t="s">
        <v>153</v>
      </c>
      <c r="S57" s="15" t="s">
        <v>153</v>
      </c>
      <c r="T57" s="21" t="s">
        <v>153</v>
      </c>
      <c r="U57" s="21" t="s">
        <v>153</v>
      </c>
      <c r="V57" s="21" t="s">
        <v>153</v>
      </c>
      <c r="W57" s="21" t="s">
        <v>153</v>
      </c>
    </row>
    <row r="58" spans="1:23" s="18" customFormat="1" ht="63.75" x14ac:dyDescent="0.2">
      <c r="A58" s="11">
        <v>8</v>
      </c>
      <c r="B58" s="11" t="s">
        <v>233</v>
      </c>
      <c r="C58" s="11"/>
      <c r="D58" s="15" t="s">
        <v>29</v>
      </c>
      <c r="E58" s="15" t="s">
        <v>69</v>
      </c>
      <c r="F58" s="15">
        <v>2011</v>
      </c>
      <c r="G58" s="65">
        <v>313000</v>
      </c>
      <c r="H58" s="66" t="s">
        <v>47</v>
      </c>
      <c r="I58" s="20" t="s">
        <v>234</v>
      </c>
      <c r="J58" s="15" t="s">
        <v>235</v>
      </c>
      <c r="K58" s="15" t="s">
        <v>204</v>
      </c>
      <c r="L58" s="15"/>
      <c r="M58" s="15" t="s">
        <v>205</v>
      </c>
      <c r="N58" s="15" t="s">
        <v>214</v>
      </c>
      <c r="O58" s="15" t="s">
        <v>207</v>
      </c>
      <c r="P58" s="15" t="s">
        <v>207</v>
      </c>
      <c r="Q58" s="15" t="s">
        <v>207</v>
      </c>
      <c r="R58" s="15" t="s">
        <v>75</v>
      </c>
      <c r="S58" s="15" t="s">
        <v>214</v>
      </c>
      <c r="T58" s="21">
        <v>144.46</v>
      </c>
      <c r="U58" s="21">
        <v>1</v>
      </c>
      <c r="V58" s="21" t="s">
        <v>69</v>
      </c>
      <c r="W58" s="21" t="s">
        <v>69</v>
      </c>
    </row>
    <row r="59" spans="1:23" s="18" customFormat="1" ht="38.25" x14ac:dyDescent="0.2">
      <c r="A59" s="11">
        <v>9</v>
      </c>
      <c r="B59" s="11" t="s">
        <v>236</v>
      </c>
      <c r="C59" s="11" t="s">
        <v>221</v>
      </c>
      <c r="D59" s="15" t="s">
        <v>29</v>
      </c>
      <c r="E59" s="15" t="s">
        <v>69</v>
      </c>
      <c r="F59" s="15">
        <v>1960</v>
      </c>
      <c r="G59" s="65">
        <v>1398000</v>
      </c>
      <c r="H59" s="66" t="s">
        <v>47</v>
      </c>
      <c r="I59" s="20" t="s">
        <v>237</v>
      </c>
      <c r="J59" s="15" t="s">
        <v>238</v>
      </c>
      <c r="K59" s="15" t="s">
        <v>204</v>
      </c>
      <c r="L59" s="15" t="s">
        <v>239</v>
      </c>
      <c r="M59" s="15" t="s">
        <v>205</v>
      </c>
      <c r="N59" s="15" t="s">
        <v>240</v>
      </c>
      <c r="O59" s="15" t="s">
        <v>207</v>
      </c>
      <c r="P59" s="15" t="s">
        <v>207</v>
      </c>
      <c r="Q59" s="15" t="s">
        <v>207</v>
      </c>
      <c r="R59" s="15" t="s">
        <v>207</v>
      </c>
      <c r="S59" s="15" t="s">
        <v>207</v>
      </c>
      <c r="T59" s="21">
        <v>429.45</v>
      </c>
      <c r="U59" s="21">
        <v>2</v>
      </c>
      <c r="V59" s="21" t="s">
        <v>29</v>
      </c>
      <c r="W59" s="21" t="s">
        <v>69</v>
      </c>
    </row>
    <row r="60" spans="1:23" s="18" customFormat="1" ht="38.25" x14ac:dyDescent="0.2">
      <c r="A60" s="11">
        <v>10</v>
      </c>
      <c r="B60" s="11" t="s">
        <v>241</v>
      </c>
      <c r="C60" s="11" t="s">
        <v>161</v>
      </c>
      <c r="D60" s="15" t="s">
        <v>29</v>
      </c>
      <c r="E60" s="15" t="s">
        <v>242</v>
      </c>
      <c r="F60" s="15" t="s">
        <v>243</v>
      </c>
      <c r="G60" s="65">
        <v>700092</v>
      </c>
      <c r="H60" s="66" t="s">
        <v>31</v>
      </c>
      <c r="I60" s="20" t="s">
        <v>244</v>
      </c>
      <c r="J60" s="15" t="s">
        <v>238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</row>
    <row r="61" spans="1:23" s="61" customFormat="1" x14ac:dyDescent="0.2">
      <c r="A61" s="129" t="s">
        <v>196</v>
      </c>
      <c r="B61" s="129" t="s">
        <v>196</v>
      </c>
      <c r="C61" s="129"/>
      <c r="D61" s="56"/>
      <c r="E61" s="57"/>
      <c r="F61" s="11"/>
      <c r="G61" s="58">
        <f>SUM(G51:G60)</f>
        <v>3806248.79</v>
      </c>
      <c r="H61" s="59"/>
      <c r="I61" s="59"/>
      <c r="J61" s="59"/>
      <c r="K61" s="59"/>
      <c r="L61" s="59"/>
      <c r="M61" s="59"/>
      <c r="N61" s="59"/>
      <c r="O61" s="59"/>
      <c r="P61" s="60"/>
      <c r="Q61" s="60"/>
      <c r="R61" s="60"/>
      <c r="S61" s="60"/>
      <c r="T61" s="60"/>
      <c r="U61" s="60"/>
      <c r="V61" s="60"/>
      <c r="W61" s="60"/>
    </row>
    <row r="62" spans="1:23" ht="12.75" customHeight="1" x14ac:dyDescent="0.2">
      <c r="A62" s="130" t="s">
        <v>245</v>
      </c>
      <c r="B62" s="130"/>
      <c r="C62" s="130"/>
      <c r="D62" s="130"/>
      <c r="E62" s="130"/>
      <c r="F62" s="130"/>
      <c r="G62" s="130"/>
      <c r="H62" s="62"/>
      <c r="I62" s="9"/>
      <c r="J62" s="9"/>
      <c r="K62" s="9"/>
      <c r="L62" s="9"/>
      <c r="M62" s="9"/>
      <c r="N62" s="9"/>
      <c r="O62" s="9"/>
      <c r="P62" s="10"/>
      <c r="Q62" s="10"/>
      <c r="R62" s="10"/>
      <c r="S62" s="10"/>
      <c r="T62" s="10"/>
      <c r="U62" s="10"/>
      <c r="V62" s="10"/>
      <c r="W62" s="10"/>
    </row>
    <row r="63" spans="1:23" s="61" customFormat="1" ht="409.5" x14ac:dyDescent="0.2">
      <c r="A63" s="15">
        <v>1</v>
      </c>
      <c r="B63" s="12" t="s">
        <v>246</v>
      </c>
      <c r="C63" s="12" t="s">
        <v>247</v>
      </c>
      <c r="D63" s="13" t="s">
        <v>40</v>
      </c>
      <c r="E63" s="13" t="s">
        <v>40</v>
      </c>
      <c r="F63" s="13" t="s">
        <v>248</v>
      </c>
      <c r="G63" s="68">
        <v>7161234.5599999996</v>
      </c>
      <c r="H63" s="66" t="s">
        <v>31</v>
      </c>
      <c r="I63" s="69" t="s">
        <v>249</v>
      </c>
      <c r="J63" s="13" t="s">
        <v>250</v>
      </c>
      <c r="K63" s="13" t="s">
        <v>251</v>
      </c>
      <c r="L63" s="13" t="s">
        <v>252</v>
      </c>
      <c r="M63" s="13" t="s">
        <v>253</v>
      </c>
      <c r="N63" s="13" t="s">
        <v>89</v>
      </c>
      <c r="O63" s="13" t="s">
        <v>89</v>
      </c>
      <c r="P63" s="13" t="s">
        <v>74</v>
      </c>
      <c r="Q63" s="13" t="s">
        <v>89</v>
      </c>
      <c r="R63" s="13" t="s">
        <v>69</v>
      </c>
      <c r="S63" s="13" t="s">
        <v>89</v>
      </c>
      <c r="T63" s="17" t="s">
        <v>254</v>
      </c>
      <c r="U63" s="13" t="s">
        <v>255</v>
      </c>
      <c r="V63" s="17" t="s">
        <v>29</v>
      </c>
      <c r="W63" s="17" t="s">
        <v>69</v>
      </c>
    </row>
    <row r="64" spans="1:23" s="61" customFormat="1" ht="165.75" x14ac:dyDescent="0.2">
      <c r="A64" s="15">
        <v>2</v>
      </c>
      <c r="B64" s="11" t="s">
        <v>256</v>
      </c>
      <c r="C64" s="11" t="s">
        <v>257</v>
      </c>
      <c r="D64" s="15" t="s">
        <v>40</v>
      </c>
      <c r="E64" s="15" t="s">
        <v>44</v>
      </c>
      <c r="F64" s="15">
        <v>2008</v>
      </c>
      <c r="G64" s="70">
        <v>1287864.8700000001</v>
      </c>
      <c r="H64" s="66" t="s">
        <v>31</v>
      </c>
      <c r="I64" s="51" t="s">
        <v>258</v>
      </c>
      <c r="J64" s="15" t="s">
        <v>250</v>
      </c>
      <c r="K64" s="15" t="s">
        <v>259</v>
      </c>
      <c r="L64" s="15" t="s">
        <v>260</v>
      </c>
      <c r="M64" s="15" t="s">
        <v>261</v>
      </c>
      <c r="N64" s="11"/>
      <c r="O64" s="11"/>
      <c r="P64" s="11"/>
      <c r="Q64" s="11"/>
      <c r="R64" s="11"/>
      <c r="S64" s="11"/>
      <c r="T64" s="59"/>
      <c r="U64" s="59"/>
      <c r="V64" s="59"/>
      <c r="W64" s="59"/>
    </row>
    <row r="65" spans="1:23" s="61" customFormat="1" x14ac:dyDescent="0.2">
      <c r="A65" s="129" t="s">
        <v>196</v>
      </c>
      <c r="B65" s="129"/>
      <c r="C65" s="129"/>
      <c r="D65" s="56"/>
      <c r="E65" s="57"/>
      <c r="F65" s="11"/>
      <c r="G65" s="71">
        <f>SUM(G63:G64)</f>
        <v>8449099.4299999997</v>
      </c>
      <c r="H65" s="59"/>
      <c r="I65" s="59"/>
      <c r="J65" s="59"/>
      <c r="K65" s="59"/>
      <c r="L65" s="59"/>
      <c r="M65" s="59"/>
      <c r="N65" s="59"/>
      <c r="O65" s="59"/>
      <c r="P65" s="60"/>
      <c r="Q65" s="60"/>
      <c r="R65" s="60"/>
      <c r="S65" s="60"/>
      <c r="T65" s="60"/>
      <c r="U65" s="60"/>
      <c r="V65" s="60"/>
      <c r="W65" s="60"/>
    </row>
    <row r="66" spans="1:23" ht="12.75" customHeight="1" x14ac:dyDescent="0.2">
      <c r="A66" s="130" t="s">
        <v>262</v>
      </c>
      <c r="B66" s="130"/>
      <c r="C66" s="130"/>
      <c r="D66" s="130"/>
      <c r="E66" s="130"/>
      <c r="F66" s="130"/>
      <c r="G66" s="130"/>
      <c r="H66" s="62"/>
      <c r="I66" s="9"/>
      <c r="J66" s="9"/>
      <c r="K66" s="9"/>
      <c r="L66" s="9"/>
      <c r="M66" s="9"/>
      <c r="N66" s="9"/>
      <c r="O66" s="9"/>
      <c r="P66" s="10"/>
      <c r="Q66" s="10"/>
      <c r="R66" s="10"/>
      <c r="S66" s="10"/>
      <c r="T66" s="10"/>
      <c r="U66" s="10"/>
      <c r="V66" s="10"/>
      <c r="W66" s="10"/>
    </row>
    <row r="67" spans="1:23" s="61" customFormat="1" ht="89.25" x14ac:dyDescent="0.2">
      <c r="A67" s="15">
        <v>1</v>
      </c>
      <c r="B67" s="54" t="s">
        <v>263</v>
      </c>
      <c r="C67" s="54" t="s">
        <v>264</v>
      </c>
      <c r="D67" s="15" t="s">
        <v>29</v>
      </c>
      <c r="E67" s="12"/>
      <c r="F67" s="15">
        <v>1935</v>
      </c>
      <c r="G67" s="72">
        <v>5137000</v>
      </c>
      <c r="H67" s="66" t="s">
        <v>47</v>
      </c>
      <c r="I67" s="73" t="s">
        <v>265</v>
      </c>
      <c r="J67" s="74" t="s">
        <v>266</v>
      </c>
      <c r="K67" s="28" t="s">
        <v>251</v>
      </c>
      <c r="L67" s="25" t="s">
        <v>267</v>
      </c>
      <c r="M67" s="25" t="s">
        <v>268</v>
      </c>
      <c r="N67" s="25" t="s">
        <v>76</v>
      </c>
      <c r="O67" s="25" t="s">
        <v>74</v>
      </c>
      <c r="P67" s="25" t="s">
        <v>74</v>
      </c>
      <c r="Q67" s="25" t="s">
        <v>269</v>
      </c>
      <c r="R67" s="25" t="s">
        <v>121</v>
      </c>
      <c r="S67" s="25" t="s">
        <v>214</v>
      </c>
      <c r="T67" s="28">
        <v>2275</v>
      </c>
      <c r="U67" s="25" t="s">
        <v>270</v>
      </c>
      <c r="V67" s="28" t="s">
        <v>29</v>
      </c>
      <c r="W67" s="28" t="s">
        <v>69</v>
      </c>
    </row>
    <row r="68" spans="1:23" s="61" customFormat="1" ht="63.75" x14ac:dyDescent="0.2">
      <c r="A68" s="15">
        <v>2</v>
      </c>
      <c r="B68" s="54" t="s">
        <v>271</v>
      </c>
      <c r="C68" s="54" t="s">
        <v>264</v>
      </c>
      <c r="D68" s="15" t="s">
        <v>29</v>
      </c>
      <c r="E68" s="11"/>
      <c r="F68" s="15">
        <v>1937</v>
      </c>
      <c r="G68" s="72">
        <v>4851000</v>
      </c>
      <c r="H68" s="66" t="s">
        <v>47</v>
      </c>
      <c r="I68" s="20" t="s">
        <v>272</v>
      </c>
      <c r="J68" s="74" t="s">
        <v>266</v>
      </c>
      <c r="K68" s="28" t="s">
        <v>251</v>
      </c>
      <c r="L68" s="25" t="s">
        <v>116</v>
      </c>
      <c r="M68" s="25" t="s">
        <v>268</v>
      </c>
      <c r="N68" s="25" t="s">
        <v>89</v>
      </c>
      <c r="O68" s="25" t="s">
        <v>74</v>
      </c>
      <c r="P68" s="25" t="s">
        <v>74</v>
      </c>
      <c r="Q68" s="25" t="s">
        <v>273</v>
      </c>
      <c r="R68" s="25" t="s">
        <v>121</v>
      </c>
      <c r="S68" s="25" t="s">
        <v>214</v>
      </c>
      <c r="T68" s="28">
        <v>2135</v>
      </c>
      <c r="U68" s="25" t="s">
        <v>274</v>
      </c>
      <c r="V68" s="28" t="s">
        <v>29</v>
      </c>
      <c r="W68" s="28" t="s">
        <v>69</v>
      </c>
    </row>
    <row r="69" spans="1:23" s="61" customFormat="1" ht="63.75" x14ac:dyDescent="0.2">
      <c r="A69" s="15">
        <v>3</v>
      </c>
      <c r="B69" s="54" t="s">
        <v>275</v>
      </c>
      <c r="C69" s="54" t="s">
        <v>264</v>
      </c>
      <c r="D69" s="15" t="s">
        <v>29</v>
      </c>
      <c r="E69" s="11"/>
      <c r="F69" s="15">
        <v>1937</v>
      </c>
      <c r="G69" s="72">
        <v>4156000</v>
      </c>
      <c r="H69" s="66" t="s">
        <v>47</v>
      </c>
      <c r="I69" s="20" t="s">
        <v>276</v>
      </c>
      <c r="J69" s="74" t="s">
        <v>266</v>
      </c>
      <c r="K69" s="28" t="s">
        <v>251</v>
      </c>
      <c r="L69" s="25" t="s">
        <v>267</v>
      </c>
      <c r="M69" s="25" t="s">
        <v>268</v>
      </c>
      <c r="N69" s="25" t="s">
        <v>89</v>
      </c>
      <c r="O69" s="25" t="s">
        <v>89</v>
      </c>
      <c r="P69" s="25" t="s">
        <v>74</v>
      </c>
      <c r="Q69" s="25" t="s">
        <v>277</v>
      </c>
      <c r="R69" s="25" t="s">
        <v>121</v>
      </c>
      <c r="S69" s="25" t="s">
        <v>214</v>
      </c>
      <c r="T69" s="28">
        <v>1165</v>
      </c>
      <c r="U69" s="25" t="s">
        <v>278</v>
      </c>
      <c r="V69" s="28" t="s">
        <v>69</v>
      </c>
      <c r="W69" s="28" t="s">
        <v>69</v>
      </c>
    </row>
    <row r="70" spans="1:23" s="61" customFormat="1" ht="51" x14ac:dyDescent="0.2">
      <c r="A70" s="15">
        <v>4</v>
      </c>
      <c r="B70" s="54" t="s">
        <v>279</v>
      </c>
      <c r="C70" s="11"/>
      <c r="D70" s="15" t="s">
        <v>29</v>
      </c>
      <c r="E70" s="11"/>
      <c r="F70" s="15"/>
      <c r="G70" s="72">
        <v>10228</v>
      </c>
      <c r="H70" s="66" t="s">
        <v>31</v>
      </c>
      <c r="I70" s="75"/>
      <c r="J70" s="74" t="s">
        <v>266</v>
      </c>
      <c r="K70" s="28" t="s">
        <v>251</v>
      </c>
      <c r="L70" s="28"/>
      <c r="M70" s="25" t="s">
        <v>280</v>
      </c>
      <c r="N70" s="28" t="s">
        <v>89</v>
      </c>
      <c r="O70" s="28" t="s">
        <v>76</v>
      </c>
      <c r="P70" s="28"/>
      <c r="Q70" s="25" t="s">
        <v>281</v>
      </c>
      <c r="R70" s="28"/>
      <c r="S70" s="28" t="s">
        <v>214</v>
      </c>
      <c r="T70" s="28">
        <v>53.81</v>
      </c>
      <c r="U70" s="25" t="s">
        <v>282</v>
      </c>
      <c r="V70" s="28" t="s">
        <v>69</v>
      </c>
      <c r="W70" s="28"/>
    </row>
    <row r="71" spans="1:23" s="18" customFormat="1" x14ac:dyDescent="0.2">
      <c r="A71" s="11"/>
      <c r="B71" s="129" t="s">
        <v>196</v>
      </c>
      <c r="C71" s="129"/>
      <c r="D71" s="56"/>
      <c r="E71" s="76"/>
      <c r="F71" s="59"/>
      <c r="G71" s="58">
        <f>SUM(G67:G70)</f>
        <v>14154228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</row>
    <row r="72" spans="1:23" ht="12.75" customHeight="1" x14ac:dyDescent="0.2">
      <c r="A72" s="130" t="s">
        <v>283</v>
      </c>
      <c r="B72" s="130"/>
      <c r="C72" s="130"/>
      <c r="D72" s="130"/>
      <c r="E72" s="130"/>
      <c r="F72" s="130"/>
      <c r="G72" s="130"/>
      <c r="H72" s="77"/>
      <c r="I72" s="9"/>
      <c r="J72" s="9"/>
      <c r="K72" s="9"/>
      <c r="L72" s="9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</row>
    <row r="73" spans="1:23" s="79" customFormat="1" ht="51" x14ac:dyDescent="0.2">
      <c r="A73" s="78">
        <v>1</v>
      </c>
      <c r="B73" s="12" t="s">
        <v>284</v>
      </c>
      <c r="C73" s="12" t="s">
        <v>285</v>
      </c>
      <c r="D73" s="13" t="s">
        <v>40</v>
      </c>
      <c r="E73" s="13" t="s">
        <v>44</v>
      </c>
      <c r="F73" s="13">
        <v>1965</v>
      </c>
      <c r="G73" s="63">
        <v>5945000</v>
      </c>
      <c r="H73" s="64" t="s">
        <v>47</v>
      </c>
      <c r="I73" s="16" t="s">
        <v>286</v>
      </c>
      <c r="J73" s="13" t="s">
        <v>287</v>
      </c>
      <c r="K73" s="13" t="s">
        <v>81</v>
      </c>
      <c r="L73" s="13" t="s">
        <v>288</v>
      </c>
      <c r="M73" s="13" t="s">
        <v>289</v>
      </c>
      <c r="N73" s="13" t="s">
        <v>290</v>
      </c>
      <c r="O73" s="13" t="s">
        <v>291</v>
      </c>
      <c r="P73" s="13" t="s">
        <v>291</v>
      </c>
      <c r="Q73" s="13" t="s">
        <v>292</v>
      </c>
      <c r="R73" s="13" t="s">
        <v>75</v>
      </c>
      <c r="S73" s="13" t="s">
        <v>292</v>
      </c>
      <c r="T73" s="17">
        <v>2154</v>
      </c>
      <c r="U73" s="17">
        <v>3</v>
      </c>
      <c r="V73" s="17" t="s">
        <v>44</v>
      </c>
      <c r="W73" s="17" t="s">
        <v>44</v>
      </c>
    </row>
    <row r="74" spans="1:23" s="79" customFormat="1" ht="38.25" x14ac:dyDescent="0.2">
      <c r="A74" s="78">
        <v>2</v>
      </c>
      <c r="B74" s="11" t="s">
        <v>293</v>
      </c>
      <c r="C74" s="11" t="s">
        <v>46</v>
      </c>
      <c r="D74" s="15" t="s">
        <v>40</v>
      </c>
      <c r="E74" s="15" t="s">
        <v>44</v>
      </c>
      <c r="F74" s="15">
        <v>1966</v>
      </c>
      <c r="G74" s="65">
        <v>7891853</v>
      </c>
      <c r="H74" s="66" t="s">
        <v>47</v>
      </c>
      <c r="I74" s="20" t="s">
        <v>294</v>
      </c>
      <c r="J74" s="15" t="s">
        <v>287</v>
      </c>
      <c r="K74" s="15" t="s">
        <v>81</v>
      </c>
      <c r="L74" s="15" t="s">
        <v>288</v>
      </c>
      <c r="M74" s="15" t="s">
        <v>289</v>
      </c>
      <c r="N74" s="15" t="s">
        <v>290</v>
      </c>
      <c r="O74" s="15" t="s">
        <v>291</v>
      </c>
      <c r="P74" s="15" t="s">
        <v>291</v>
      </c>
      <c r="Q74" s="15" t="s">
        <v>292</v>
      </c>
      <c r="R74" s="15" t="s">
        <v>292</v>
      </c>
      <c r="S74" s="15" t="s">
        <v>292</v>
      </c>
      <c r="T74" s="21">
        <v>2462</v>
      </c>
      <c r="U74" s="21">
        <v>3</v>
      </c>
      <c r="V74" s="21" t="s">
        <v>44</v>
      </c>
      <c r="W74" s="21" t="s">
        <v>44</v>
      </c>
    </row>
    <row r="75" spans="1:23" s="79" customFormat="1" ht="38.25" x14ac:dyDescent="0.2">
      <c r="A75" s="78">
        <v>3</v>
      </c>
      <c r="B75" s="11" t="s">
        <v>295</v>
      </c>
      <c r="C75" s="11" t="s">
        <v>46</v>
      </c>
      <c r="D75" s="15" t="s">
        <v>40</v>
      </c>
      <c r="E75" s="15" t="s">
        <v>44</v>
      </c>
      <c r="F75" s="15">
        <v>1966</v>
      </c>
      <c r="G75" s="65">
        <v>4906000</v>
      </c>
      <c r="H75" s="66" t="s">
        <v>47</v>
      </c>
      <c r="I75" s="20" t="s">
        <v>296</v>
      </c>
      <c r="J75" s="15" t="s">
        <v>287</v>
      </c>
      <c r="K75" s="15" t="s">
        <v>81</v>
      </c>
      <c r="L75" s="15" t="s">
        <v>288</v>
      </c>
      <c r="M75" s="15" t="s">
        <v>289</v>
      </c>
      <c r="N75" s="15" t="s">
        <v>290</v>
      </c>
      <c r="O75" s="15" t="s">
        <v>291</v>
      </c>
      <c r="P75" s="15" t="s">
        <v>291</v>
      </c>
      <c r="Q75" s="15" t="s">
        <v>292</v>
      </c>
      <c r="R75" s="15" t="s">
        <v>75</v>
      </c>
      <c r="S75" s="15" t="s">
        <v>292</v>
      </c>
      <c r="T75" s="21">
        <v>1508</v>
      </c>
      <c r="U75" s="21">
        <v>3</v>
      </c>
      <c r="V75" s="21" t="s">
        <v>44</v>
      </c>
      <c r="W75" s="21" t="s">
        <v>44</v>
      </c>
    </row>
    <row r="76" spans="1:23" s="79" customFormat="1" ht="38.25" x14ac:dyDescent="0.2">
      <c r="A76" s="78">
        <v>4</v>
      </c>
      <c r="B76" s="11" t="s">
        <v>297</v>
      </c>
      <c r="C76" s="11" t="s">
        <v>46</v>
      </c>
      <c r="D76" s="15" t="s">
        <v>40</v>
      </c>
      <c r="E76" s="15" t="s">
        <v>44</v>
      </c>
      <c r="F76" s="15">
        <v>1966</v>
      </c>
      <c r="G76" s="65">
        <v>4906000</v>
      </c>
      <c r="H76" s="66" t="s">
        <v>47</v>
      </c>
      <c r="I76" s="20" t="s">
        <v>296</v>
      </c>
      <c r="J76" s="15" t="s">
        <v>287</v>
      </c>
      <c r="K76" s="15" t="s">
        <v>81</v>
      </c>
      <c r="L76" s="15" t="s">
        <v>288</v>
      </c>
      <c r="M76" s="15" t="s">
        <v>289</v>
      </c>
      <c r="N76" s="15" t="s">
        <v>290</v>
      </c>
      <c r="O76" s="15" t="s">
        <v>291</v>
      </c>
      <c r="P76" s="15" t="s">
        <v>291</v>
      </c>
      <c r="Q76" s="15" t="s">
        <v>292</v>
      </c>
      <c r="R76" s="15" t="s">
        <v>75</v>
      </c>
      <c r="S76" s="15" t="s">
        <v>292</v>
      </c>
      <c r="T76" s="21">
        <v>1508</v>
      </c>
      <c r="U76" s="21">
        <v>3</v>
      </c>
      <c r="V76" s="21" t="s">
        <v>44</v>
      </c>
      <c r="W76" s="21" t="s">
        <v>44</v>
      </c>
    </row>
    <row r="77" spans="1:23" s="79" customFormat="1" ht="14.25" x14ac:dyDescent="0.2">
      <c r="A77" s="78">
        <v>5</v>
      </c>
      <c r="B77" s="11" t="s">
        <v>298</v>
      </c>
      <c r="C77" s="11" t="s">
        <v>299</v>
      </c>
      <c r="D77" s="15" t="s">
        <v>40</v>
      </c>
      <c r="E77" s="15" t="s">
        <v>44</v>
      </c>
      <c r="F77" s="15">
        <v>1965</v>
      </c>
      <c r="G77" s="65">
        <v>3301</v>
      </c>
      <c r="H77" s="66" t="s">
        <v>31</v>
      </c>
      <c r="I77" s="20"/>
      <c r="J77" s="15" t="s">
        <v>287</v>
      </c>
      <c r="K77" s="15" t="s">
        <v>81</v>
      </c>
      <c r="L77" s="15" t="s">
        <v>288</v>
      </c>
      <c r="M77" s="15" t="s">
        <v>289</v>
      </c>
      <c r="N77" s="15" t="s">
        <v>291</v>
      </c>
      <c r="O77" s="15" t="s">
        <v>291</v>
      </c>
      <c r="P77" s="15" t="s">
        <v>75</v>
      </c>
      <c r="Q77" s="15" t="s">
        <v>75</v>
      </c>
      <c r="R77" s="15" t="s">
        <v>75</v>
      </c>
      <c r="S77" s="15" t="s">
        <v>75</v>
      </c>
      <c r="T77" s="21">
        <v>25</v>
      </c>
      <c r="U77" s="21">
        <v>1</v>
      </c>
      <c r="V77" s="21" t="s">
        <v>44</v>
      </c>
      <c r="W77" s="21" t="s">
        <v>44</v>
      </c>
    </row>
    <row r="78" spans="1:23" s="61" customFormat="1" ht="14.25" customHeight="1" x14ac:dyDescent="0.2">
      <c r="A78" s="129" t="s">
        <v>300</v>
      </c>
      <c r="B78" s="129"/>
      <c r="C78" s="129"/>
      <c r="D78" s="56"/>
      <c r="E78" s="57"/>
      <c r="F78" s="11"/>
      <c r="G78" s="58">
        <f>SUM(G73:G77)</f>
        <v>23652154</v>
      </c>
      <c r="H78" s="59"/>
      <c r="I78" s="59"/>
      <c r="J78" s="59"/>
      <c r="K78" s="59"/>
      <c r="L78" s="59"/>
      <c r="M78" s="59"/>
      <c r="N78" s="59"/>
      <c r="O78" s="59"/>
      <c r="P78" s="60"/>
      <c r="Q78" s="60"/>
      <c r="R78" s="60"/>
      <c r="S78" s="60"/>
      <c r="T78" s="60"/>
      <c r="U78" s="60"/>
      <c r="V78" s="60"/>
      <c r="W78" s="60"/>
    </row>
    <row r="79" spans="1:23" s="61" customFormat="1" ht="15" customHeight="1" x14ac:dyDescent="0.2">
      <c r="A79" s="131" t="s">
        <v>301</v>
      </c>
      <c r="B79" s="131"/>
      <c r="C79" s="131"/>
      <c r="D79" s="131"/>
      <c r="E79" s="131"/>
      <c r="F79" s="131"/>
      <c r="G79" s="131"/>
      <c r="H79" s="80"/>
      <c r="I79" s="9"/>
      <c r="J79" s="9"/>
      <c r="K79" s="9"/>
      <c r="L79" s="9"/>
      <c r="M79" s="9"/>
      <c r="N79" s="9"/>
      <c r="O79" s="9"/>
      <c r="P79" s="10"/>
      <c r="Q79" s="10"/>
      <c r="R79" s="10"/>
      <c r="S79" s="10"/>
      <c r="T79" s="10"/>
      <c r="U79" s="10"/>
      <c r="V79" s="10"/>
      <c r="W79" s="10"/>
    </row>
    <row r="80" spans="1:23" s="79" customFormat="1" ht="114.75" x14ac:dyDescent="0.2">
      <c r="A80" s="78">
        <v>1</v>
      </c>
      <c r="B80" s="12" t="s">
        <v>302</v>
      </c>
      <c r="C80" s="12" t="s">
        <v>303</v>
      </c>
      <c r="D80" s="13" t="s">
        <v>29</v>
      </c>
      <c r="E80" s="13" t="s">
        <v>69</v>
      </c>
      <c r="F80" s="13">
        <v>1905</v>
      </c>
      <c r="G80" s="63">
        <v>9215000</v>
      </c>
      <c r="H80" s="81" t="s">
        <v>47</v>
      </c>
      <c r="I80" s="16" t="s">
        <v>304</v>
      </c>
      <c r="J80" s="13" t="s">
        <v>305</v>
      </c>
      <c r="K80" s="13" t="s">
        <v>81</v>
      </c>
      <c r="L80" s="13" t="s">
        <v>306</v>
      </c>
      <c r="M80" s="13" t="s">
        <v>307</v>
      </c>
      <c r="N80" s="13" t="s">
        <v>206</v>
      </c>
      <c r="O80" s="13" t="s">
        <v>214</v>
      </c>
      <c r="P80" s="13" t="s">
        <v>214</v>
      </c>
      <c r="Q80" s="13" t="s">
        <v>548</v>
      </c>
      <c r="R80" s="13" t="s">
        <v>214</v>
      </c>
      <c r="S80" s="13" t="s">
        <v>214</v>
      </c>
      <c r="T80" s="17">
        <v>4321</v>
      </c>
      <c r="U80" s="17">
        <v>4</v>
      </c>
      <c r="V80" s="17" t="s">
        <v>29</v>
      </c>
      <c r="W80" s="17" t="s">
        <v>69</v>
      </c>
    </row>
    <row r="81" spans="1:23" s="79" customFormat="1" ht="102" x14ac:dyDescent="0.2">
      <c r="A81" s="78">
        <v>2</v>
      </c>
      <c r="B81" s="11" t="s">
        <v>308</v>
      </c>
      <c r="C81" s="11" t="s">
        <v>303</v>
      </c>
      <c r="D81" s="15" t="s">
        <v>29</v>
      </c>
      <c r="E81" s="15" t="s">
        <v>69</v>
      </c>
      <c r="F81" s="15">
        <v>1973</v>
      </c>
      <c r="G81" s="65">
        <v>7446000</v>
      </c>
      <c r="H81" s="67" t="s">
        <v>47</v>
      </c>
      <c r="I81" s="20" t="s">
        <v>309</v>
      </c>
      <c r="J81" s="15" t="s">
        <v>310</v>
      </c>
      <c r="K81" s="15" t="s">
        <v>311</v>
      </c>
      <c r="L81" s="15" t="s">
        <v>312</v>
      </c>
      <c r="M81" s="15" t="s">
        <v>313</v>
      </c>
      <c r="N81" s="15" t="s">
        <v>314</v>
      </c>
      <c r="O81" s="15" t="s">
        <v>214</v>
      </c>
      <c r="P81" s="15" t="s">
        <v>315</v>
      </c>
      <c r="Q81" s="15" t="s">
        <v>316</v>
      </c>
      <c r="R81" s="15" t="s">
        <v>121</v>
      </c>
      <c r="S81" s="15" t="s">
        <v>214</v>
      </c>
      <c r="T81" s="21">
        <v>2608.1999999999998</v>
      </c>
      <c r="U81" s="21">
        <v>2</v>
      </c>
      <c r="V81" s="21" t="s">
        <v>317</v>
      </c>
      <c r="W81" s="21" t="s">
        <v>69</v>
      </c>
    </row>
    <row r="82" spans="1:23" s="79" customFormat="1" ht="25.5" x14ac:dyDescent="0.2">
      <c r="A82" s="78">
        <v>3</v>
      </c>
      <c r="B82" s="11" t="s">
        <v>318</v>
      </c>
      <c r="C82" s="11" t="s">
        <v>195</v>
      </c>
      <c r="D82" s="15" t="s">
        <v>69</v>
      </c>
      <c r="E82" s="15" t="s">
        <v>69</v>
      </c>
      <c r="F82" s="15"/>
      <c r="G82" s="65">
        <v>158623.53</v>
      </c>
      <c r="H82" s="67" t="s">
        <v>31</v>
      </c>
      <c r="I82" s="20" t="s">
        <v>319</v>
      </c>
      <c r="J82" s="15" t="s">
        <v>310</v>
      </c>
      <c r="K82" s="15"/>
      <c r="L82" s="15"/>
      <c r="M82" s="15"/>
      <c r="N82" s="15"/>
      <c r="O82" s="15"/>
      <c r="P82" s="15"/>
      <c r="Q82" s="15"/>
      <c r="R82" s="15"/>
      <c r="S82" s="15"/>
      <c r="T82" s="21"/>
      <c r="U82" s="21"/>
      <c r="V82" s="21"/>
      <c r="W82" s="21"/>
    </row>
    <row r="83" spans="1:23" s="79" customFormat="1" ht="102" x14ac:dyDescent="0.2">
      <c r="A83" s="78">
        <v>4</v>
      </c>
      <c r="B83" s="11" t="s">
        <v>320</v>
      </c>
      <c r="C83" s="11" t="s">
        <v>303</v>
      </c>
      <c r="D83" s="15" t="s">
        <v>29</v>
      </c>
      <c r="E83" s="15" t="s">
        <v>69</v>
      </c>
      <c r="F83" s="15">
        <v>1988</v>
      </c>
      <c r="G83" s="65">
        <v>3100000</v>
      </c>
      <c r="H83" s="67" t="s">
        <v>47</v>
      </c>
      <c r="I83" s="20" t="s">
        <v>321</v>
      </c>
      <c r="J83" s="15" t="s">
        <v>322</v>
      </c>
      <c r="K83" s="15" t="s">
        <v>323</v>
      </c>
      <c r="L83" s="15" t="s">
        <v>323</v>
      </c>
      <c r="M83" s="15" t="s">
        <v>324</v>
      </c>
      <c r="N83" s="15" t="s">
        <v>207</v>
      </c>
      <c r="O83" s="15" t="s">
        <v>214</v>
      </c>
      <c r="P83" s="15" t="s">
        <v>214</v>
      </c>
      <c r="Q83" s="15" t="s">
        <v>549</v>
      </c>
      <c r="R83" s="15" t="s">
        <v>121</v>
      </c>
      <c r="S83" s="15" t="s">
        <v>214</v>
      </c>
      <c r="T83" s="21">
        <v>869</v>
      </c>
      <c r="U83" s="21">
        <v>2</v>
      </c>
      <c r="V83" s="21" t="s">
        <v>121</v>
      </c>
      <c r="W83" s="21" t="s">
        <v>69</v>
      </c>
    </row>
    <row r="84" spans="1:23" s="61" customFormat="1" ht="18" customHeight="1" x14ac:dyDescent="0.2">
      <c r="A84" s="129" t="s">
        <v>300</v>
      </c>
      <c r="B84" s="129"/>
      <c r="C84" s="129"/>
      <c r="D84" s="56"/>
      <c r="E84" s="57"/>
      <c r="F84" s="11"/>
      <c r="G84" s="82">
        <f>SUM(G80:G83)</f>
        <v>19919623.530000001</v>
      </c>
      <c r="H84" s="59"/>
      <c r="I84" s="59"/>
      <c r="J84" s="59"/>
      <c r="K84" s="59"/>
      <c r="L84" s="59"/>
      <c r="M84" s="59"/>
      <c r="N84" s="59"/>
      <c r="O84" s="59"/>
      <c r="P84" s="60"/>
      <c r="Q84" s="60"/>
      <c r="R84" s="60"/>
      <c r="S84" s="60"/>
      <c r="T84" s="60"/>
      <c r="U84" s="60"/>
      <c r="V84" s="60"/>
      <c r="W84" s="60"/>
    </row>
    <row r="85" spans="1:23" s="61" customFormat="1" ht="14.25" customHeight="1" x14ac:dyDescent="0.2">
      <c r="A85" s="132" t="s">
        <v>325</v>
      </c>
      <c r="B85" s="132"/>
      <c r="C85" s="132"/>
      <c r="D85" s="132"/>
      <c r="E85" s="132"/>
      <c r="F85" s="132"/>
      <c r="G85" s="132"/>
      <c r="H85" s="83"/>
      <c r="I85" s="9"/>
      <c r="J85" s="9"/>
      <c r="K85" s="9"/>
      <c r="L85" s="9"/>
      <c r="M85" s="9"/>
      <c r="N85" s="9"/>
      <c r="O85" s="9"/>
      <c r="P85" s="10"/>
      <c r="Q85" s="10"/>
      <c r="R85" s="10"/>
      <c r="S85" s="10"/>
      <c r="T85" s="10"/>
      <c r="U85" s="10"/>
      <c r="V85" s="10"/>
      <c r="W85" s="10"/>
    </row>
    <row r="86" spans="1:23" s="79" customFormat="1" ht="38.25" x14ac:dyDescent="0.2">
      <c r="A86" s="78">
        <v>1</v>
      </c>
      <c r="B86" s="84" t="s">
        <v>247</v>
      </c>
      <c r="C86" s="84" t="s">
        <v>285</v>
      </c>
      <c r="D86" s="85" t="s">
        <v>39</v>
      </c>
      <c r="E86" s="85"/>
      <c r="F86" s="85" t="s">
        <v>326</v>
      </c>
      <c r="G86" s="86">
        <v>1952000</v>
      </c>
      <c r="H86" s="87" t="s">
        <v>201</v>
      </c>
      <c r="I86" s="88" t="s">
        <v>327</v>
      </c>
      <c r="J86" s="85" t="s">
        <v>328</v>
      </c>
      <c r="K86" s="85" t="s">
        <v>329</v>
      </c>
      <c r="L86" s="85" t="s">
        <v>330</v>
      </c>
      <c r="M86" s="85" t="s">
        <v>331</v>
      </c>
      <c r="N86" s="85" t="s">
        <v>74</v>
      </c>
      <c r="O86" s="85" t="s">
        <v>74</v>
      </c>
      <c r="P86" s="85" t="s">
        <v>74</v>
      </c>
      <c r="Q86" s="85" t="s">
        <v>74</v>
      </c>
      <c r="R86" s="85" t="s">
        <v>74</v>
      </c>
      <c r="S86" s="85" t="s">
        <v>76</v>
      </c>
      <c r="T86" s="89">
        <v>864.5</v>
      </c>
      <c r="U86" s="89">
        <v>2</v>
      </c>
      <c r="V86" s="89" t="s">
        <v>29</v>
      </c>
      <c r="W86" s="89" t="s">
        <v>69</v>
      </c>
    </row>
    <row r="87" spans="1:23" s="79" customFormat="1" ht="25.5" x14ac:dyDescent="0.2">
      <c r="A87" s="78">
        <v>2</v>
      </c>
      <c r="B87" s="90" t="s">
        <v>332</v>
      </c>
      <c r="C87" s="90" t="s">
        <v>285</v>
      </c>
      <c r="D87" s="91" t="s">
        <v>39</v>
      </c>
      <c r="E87" s="91" t="s">
        <v>69</v>
      </c>
      <c r="F87" s="91" t="s">
        <v>333</v>
      </c>
      <c r="G87" s="92">
        <v>1594000</v>
      </c>
      <c r="H87" s="87" t="s">
        <v>201</v>
      </c>
      <c r="I87" s="93"/>
      <c r="J87" s="91" t="s">
        <v>334</v>
      </c>
      <c r="K87" s="91" t="s">
        <v>329</v>
      </c>
      <c r="L87" s="91" t="s">
        <v>169</v>
      </c>
      <c r="M87" s="91" t="s">
        <v>335</v>
      </c>
      <c r="N87" s="91" t="s">
        <v>74</v>
      </c>
      <c r="O87" s="91" t="s">
        <v>74</v>
      </c>
      <c r="P87" s="91" t="s">
        <v>74</v>
      </c>
      <c r="Q87" s="91" t="s">
        <v>76</v>
      </c>
      <c r="R87" s="91" t="s">
        <v>74</v>
      </c>
      <c r="S87" s="91" t="s">
        <v>76</v>
      </c>
      <c r="T87" s="94">
        <v>446.8</v>
      </c>
      <c r="U87" s="94">
        <v>2</v>
      </c>
      <c r="V87" s="94" t="s">
        <v>69</v>
      </c>
      <c r="W87" s="94" t="s">
        <v>69</v>
      </c>
    </row>
    <row r="88" spans="1:23" s="79" customFormat="1" ht="38.25" x14ac:dyDescent="0.2">
      <c r="A88" s="78">
        <v>3</v>
      </c>
      <c r="B88" s="90" t="s">
        <v>336</v>
      </c>
      <c r="C88" s="90" t="s">
        <v>285</v>
      </c>
      <c r="D88" s="91" t="s">
        <v>39</v>
      </c>
      <c r="E88" s="91" t="s">
        <v>69</v>
      </c>
      <c r="F88" s="91" t="s">
        <v>333</v>
      </c>
      <c r="G88" s="92">
        <v>1276769</v>
      </c>
      <c r="H88" s="87" t="s">
        <v>201</v>
      </c>
      <c r="I88" s="93"/>
      <c r="J88" s="91" t="s">
        <v>337</v>
      </c>
      <c r="K88" s="91" t="s">
        <v>329</v>
      </c>
      <c r="L88" s="91" t="s">
        <v>169</v>
      </c>
      <c r="M88" s="91" t="s">
        <v>338</v>
      </c>
      <c r="N88" s="91" t="s">
        <v>76</v>
      </c>
      <c r="O88" s="91" t="s">
        <v>74</v>
      </c>
      <c r="P88" s="91" t="s">
        <v>74</v>
      </c>
      <c r="Q88" s="91" t="s">
        <v>74</v>
      </c>
      <c r="R88" s="91" t="s">
        <v>74</v>
      </c>
      <c r="S88" s="91" t="s">
        <v>76</v>
      </c>
      <c r="T88" s="94">
        <v>503.2</v>
      </c>
      <c r="U88" s="94">
        <v>1</v>
      </c>
      <c r="V88" s="94" t="s">
        <v>69</v>
      </c>
      <c r="W88" s="94" t="s">
        <v>69</v>
      </c>
    </row>
    <row r="89" spans="1:23" s="18" customFormat="1" x14ac:dyDescent="0.2">
      <c r="A89" s="133" t="s">
        <v>300</v>
      </c>
      <c r="B89" s="133"/>
      <c r="C89" s="133"/>
      <c r="D89" s="95"/>
      <c r="E89" s="96"/>
      <c r="F89" s="97"/>
      <c r="G89" s="98">
        <f>SUM(G86:G88)</f>
        <v>4822769</v>
      </c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</row>
    <row r="90" spans="1:23" s="18" customFormat="1" ht="12.75" customHeight="1" x14ac:dyDescent="0.2">
      <c r="A90" s="130" t="s">
        <v>339</v>
      </c>
      <c r="B90" s="130"/>
      <c r="C90" s="130"/>
      <c r="D90" s="130"/>
      <c r="E90" s="130"/>
      <c r="F90" s="130"/>
      <c r="G90" s="130"/>
      <c r="H90" s="62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s="79" customFormat="1" ht="114.75" x14ac:dyDescent="0.2">
      <c r="A91" s="78">
        <v>1</v>
      </c>
      <c r="B91" s="12" t="s">
        <v>340</v>
      </c>
      <c r="C91" s="22" t="s">
        <v>341</v>
      </c>
      <c r="D91" s="13" t="s">
        <v>40</v>
      </c>
      <c r="E91" s="12"/>
      <c r="F91" s="13">
        <v>1965</v>
      </c>
      <c r="G91" s="99">
        <v>2421000</v>
      </c>
      <c r="H91" s="64" t="s">
        <v>201</v>
      </c>
      <c r="I91" s="16" t="s">
        <v>550</v>
      </c>
      <c r="J91" s="13" t="s">
        <v>342</v>
      </c>
      <c r="K91" s="13" t="s">
        <v>343</v>
      </c>
      <c r="L91" s="13" t="s">
        <v>344</v>
      </c>
      <c r="M91" s="13" t="s">
        <v>345</v>
      </c>
      <c r="N91" s="13" t="s">
        <v>346</v>
      </c>
      <c r="O91" s="13" t="s">
        <v>74</v>
      </c>
      <c r="P91" s="13" t="s">
        <v>347</v>
      </c>
      <c r="Q91" s="13" t="s">
        <v>555</v>
      </c>
      <c r="R91" s="13" t="s">
        <v>75</v>
      </c>
      <c r="S91" s="13" t="s">
        <v>76</v>
      </c>
      <c r="T91" s="17" t="s">
        <v>348</v>
      </c>
      <c r="U91" s="17">
        <v>4</v>
      </c>
      <c r="V91" s="17" t="s">
        <v>40</v>
      </c>
      <c r="W91" s="17" t="s">
        <v>44</v>
      </c>
    </row>
    <row r="92" spans="1:23" s="79" customFormat="1" ht="63.75" x14ac:dyDescent="0.2">
      <c r="A92" s="78">
        <v>2</v>
      </c>
      <c r="B92" s="11" t="s">
        <v>349</v>
      </c>
      <c r="C92" s="54" t="s">
        <v>341</v>
      </c>
      <c r="D92" s="15" t="s">
        <v>40</v>
      </c>
      <c r="E92" s="11"/>
      <c r="F92" s="15">
        <v>1962</v>
      </c>
      <c r="G92" s="100">
        <v>1239000</v>
      </c>
      <c r="H92" s="66" t="s">
        <v>201</v>
      </c>
      <c r="I92" s="20" t="s">
        <v>551</v>
      </c>
      <c r="J92" s="15" t="s">
        <v>342</v>
      </c>
      <c r="K92" s="15" t="s">
        <v>81</v>
      </c>
      <c r="L92" s="15" t="s">
        <v>344</v>
      </c>
      <c r="M92" s="15" t="s">
        <v>205</v>
      </c>
      <c r="N92" s="15" t="s">
        <v>95</v>
      </c>
      <c r="O92" s="15" t="s">
        <v>76</v>
      </c>
      <c r="P92" s="15" t="s">
        <v>76</v>
      </c>
      <c r="Q92" s="15" t="s">
        <v>95</v>
      </c>
      <c r="R92" s="15" t="s">
        <v>75</v>
      </c>
      <c r="S92" s="15" t="s">
        <v>76</v>
      </c>
      <c r="T92" s="21" t="s">
        <v>350</v>
      </c>
      <c r="U92" s="21">
        <v>1</v>
      </c>
      <c r="V92" s="21" t="s">
        <v>44</v>
      </c>
      <c r="W92" s="21" t="s">
        <v>44</v>
      </c>
    </row>
    <row r="93" spans="1:23" s="79" customFormat="1" ht="38.25" x14ac:dyDescent="0.2">
      <c r="A93" s="78">
        <v>3</v>
      </c>
      <c r="B93" s="11" t="s">
        <v>351</v>
      </c>
      <c r="C93" s="54" t="s">
        <v>341</v>
      </c>
      <c r="D93" s="15" t="s">
        <v>40</v>
      </c>
      <c r="E93" s="11"/>
      <c r="F93" s="15">
        <v>1980</v>
      </c>
      <c r="G93" s="100">
        <v>635000</v>
      </c>
      <c r="H93" s="66" t="s">
        <v>201</v>
      </c>
      <c r="I93" s="20" t="s">
        <v>552</v>
      </c>
      <c r="J93" s="15" t="s">
        <v>342</v>
      </c>
      <c r="K93" s="15" t="s">
        <v>81</v>
      </c>
      <c r="L93" s="15" t="s">
        <v>353</v>
      </c>
      <c r="M93" s="15" t="s">
        <v>205</v>
      </c>
      <c r="N93" s="15" t="s">
        <v>95</v>
      </c>
      <c r="O93" s="15" t="s">
        <v>76</v>
      </c>
      <c r="P93" s="15" t="s">
        <v>556</v>
      </c>
      <c r="Q93" s="15" t="s">
        <v>95</v>
      </c>
      <c r="R93" s="15" t="s">
        <v>75</v>
      </c>
      <c r="S93" s="15" t="s">
        <v>76</v>
      </c>
      <c r="T93" s="21" t="s">
        <v>354</v>
      </c>
      <c r="U93" s="21">
        <v>1</v>
      </c>
      <c r="V93" s="21" t="s">
        <v>44</v>
      </c>
      <c r="W93" s="21" t="s">
        <v>44</v>
      </c>
    </row>
    <row r="94" spans="1:23" s="79" customFormat="1" ht="76.5" x14ac:dyDescent="0.2">
      <c r="A94" s="78">
        <v>4</v>
      </c>
      <c r="B94" s="11" t="s">
        <v>355</v>
      </c>
      <c r="C94" s="54" t="s">
        <v>341</v>
      </c>
      <c r="D94" s="15" t="s">
        <v>40</v>
      </c>
      <c r="E94" s="11"/>
      <c r="F94" s="15">
        <v>1980</v>
      </c>
      <c r="G94" s="100">
        <v>6954000</v>
      </c>
      <c r="H94" s="66" t="s">
        <v>201</v>
      </c>
      <c r="I94" s="20" t="s">
        <v>553</v>
      </c>
      <c r="J94" s="15" t="s">
        <v>342</v>
      </c>
      <c r="K94" s="15" t="s">
        <v>356</v>
      </c>
      <c r="L94" s="15" t="s">
        <v>357</v>
      </c>
      <c r="M94" s="15" t="s">
        <v>289</v>
      </c>
      <c r="N94" s="15" t="s">
        <v>89</v>
      </c>
      <c r="O94" s="15" t="s">
        <v>74</v>
      </c>
      <c r="P94" s="15" t="s">
        <v>74</v>
      </c>
      <c r="Q94" s="15" t="s">
        <v>557</v>
      </c>
      <c r="R94" s="15" t="s">
        <v>74</v>
      </c>
      <c r="S94" s="15" t="s">
        <v>74</v>
      </c>
      <c r="T94" s="21" t="s">
        <v>358</v>
      </c>
      <c r="U94" s="21">
        <v>4</v>
      </c>
      <c r="V94" s="21" t="s">
        <v>40</v>
      </c>
      <c r="W94" s="21" t="s">
        <v>44</v>
      </c>
    </row>
    <row r="95" spans="1:23" s="79" customFormat="1" ht="76.5" x14ac:dyDescent="0.2">
      <c r="A95" s="78">
        <v>5</v>
      </c>
      <c r="B95" s="11" t="s">
        <v>359</v>
      </c>
      <c r="C95" s="54" t="s">
        <v>341</v>
      </c>
      <c r="D95" s="15" t="s">
        <v>40</v>
      </c>
      <c r="E95" s="11"/>
      <c r="F95" s="15">
        <v>1991</v>
      </c>
      <c r="G95" s="100">
        <v>3268000</v>
      </c>
      <c r="H95" s="66" t="s">
        <v>201</v>
      </c>
      <c r="I95" s="20" t="s">
        <v>554</v>
      </c>
      <c r="J95" s="15" t="s">
        <v>342</v>
      </c>
      <c r="K95" s="15" t="s">
        <v>81</v>
      </c>
      <c r="L95" s="15" t="s">
        <v>357</v>
      </c>
      <c r="M95" s="15" t="s">
        <v>205</v>
      </c>
      <c r="N95" s="15" t="s">
        <v>95</v>
      </c>
      <c r="O95" s="15" t="s">
        <v>76</v>
      </c>
      <c r="P95" s="15" t="s">
        <v>76</v>
      </c>
      <c r="Q95" s="15" t="s">
        <v>95</v>
      </c>
      <c r="R95" s="15" t="s">
        <v>75</v>
      </c>
      <c r="S95" s="15" t="s">
        <v>95</v>
      </c>
      <c r="T95" s="21" t="s">
        <v>360</v>
      </c>
      <c r="U95" s="21">
        <v>2</v>
      </c>
      <c r="V95" s="21" t="s">
        <v>44</v>
      </c>
      <c r="W95" s="21" t="s">
        <v>44</v>
      </c>
    </row>
    <row r="96" spans="1:23" s="79" customFormat="1" ht="38.25" x14ac:dyDescent="0.2">
      <c r="A96" s="78">
        <v>6</v>
      </c>
      <c r="B96" s="11" t="s">
        <v>361</v>
      </c>
      <c r="C96" s="54" t="s">
        <v>341</v>
      </c>
      <c r="D96" s="15" t="s">
        <v>40</v>
      </c>
      <c r="E96" s="11"/>
      <c r="F96" s="15">
        <v>1967</v>
      </c>
      <c r="G96" s="100">
        <v>118000</v>
      </c>
      <c r="H96" s="66" t="s">
        <v>201</v>
      </c>
      <c r="I96" s="20" t="s">
        <v>352</v>
      </c>
      <c r="J96" s="15" t="s">
        <v>342</v>
      </c>
      <c r="K96" s="15" t="s">
        <v>81</v>
      </c>
      <c r="L96" s="15" t="s">
        <v>353</v>
      </c>
      <c r="M96" s="15" t="s">
        <v>205</v>
      </c>
      <c r="N96" s="15" t="s">
        <v>362</v>
      </c>
      <c r="O96" s="15" t="s">
        <v>76</v>
      </c>
      <c r="P96" s="15" t="s">
        <v>75</v>
      </c>
      <c r="Q96" s="15" t="s">
        <v>76</v>
      </c>
      <c r="R96" s="15" t="s">
        <v>75</v>
      </c>
      <c r="S96" s="15" t="s">
        <v>76</v>
      </c>
      <c r="T96" s="21" t="s">
        <v>363</v>
      </c>
      <c r="U96" s="21">
        <v>1</v>
      </c>
      <c r="V96" s="21" t="s">
        <v>44</v>
      </c>
      <c r="W96" s="21" t="s">
        <v>44</v>
      </c>
    </row>
    <row r="97" spans="1:23" s="79" customFormat="1" ht="25.5" x14ac:dyDescent="0.2">
      <c r="A97" s="78">
        <v>7</v>
      </c>
      <c r="B97" s="11" t="s">
        <v>364</v>
      </c>
      <c r="C97" s="54" t="s">
        <v>341</v>
      </c>
      <c r="D97" s="15" t="s">
        <v>40</v>
      </c>
      <c r="E97" s="11"/>
      <c r="F97" s="15">
        <v>2007</v>
      </c>
      <c r="G97" s="100">
        <v>5433000</v>
      </c>
      <c r="H97" s="66" t="s">
        <v>201</v>
      </c>
      <c r="I97" s="20"/>
      <c r="J97" s="15" t="s">
        <v>365</v>
      </c>
      <c r="K97" s="15" t="s">
        <v>366</v>
      </c>
      <c r="L97" s="15" t="s">
        <v>367</v>
      </c>
      <c r="M97" s="15" t="s">
        <v>126</v>
      </c>
      <c r="N97" s="15" t="s">
        <v>346</v>
      </c>
      <c r="O97" s="15" t="s">
        <v>346</v>
      </c>
      <c r="P97" s="15" t="s">
        <v>346</v>
      </c>
      <c r="Q97" s="15" t="s">
        <v>346</v>
      </c>
      <c r="R97" s="15" t="s">
        <v>75</v>
      </c>
      <c r="S97" s="15" t="s">
        <v>346</v>
      </c>
      <c r="T97" s="21" t="s">
        <v>368</v>
      </c>
      <c r="U97" s="21">
        <v>3</v>
      </c>
      <c r="V97" s="21" t="s">
        <v>40</v>
      </c>
      <c r="W97" s="21" t="s">
        <v>44</v>
      </c>
    </row>
    <row r="98" spans="1:23" s="79" customFormat="1" ht="25.5" x14ac:dyDescent="0.2">
      <c r="A98" s="78">
        <v>8</v>
      </c>
      <c r="B98" s="11" t="s">
        <v>369</v>
      </c>
      <c r="C98" s="15"/>
      <c r="D98" s="15"/>
      <c r="E98" s="11"/>
      <c r="F98" s="15">
        <v>2007</v>
      </c>
      <c r="G98" s="100">
        <v>135132.93</v>
      </c>
      <c r="H98" s="66" t="s">
        <v>31</v>
      </c>
      <c r="I98" s="20"/>
      <c r="J98" s="15" t="s">
        <v>342</v>
      </c>
      <c r="K98" s="15" t="s">
        <v>153</v>
      </c>
      <c r="L98" s="15" t="s">
        <v>153</v>
      </c>
      <c r="M98" s="15" t="s">
        <v>153</v>
      </c>
      <c r="N98" s="15" t="s">
        <v>153</v>
      </c>
      <c r="O98" s="15" t="s">
        <v>153</v>
      </c>
      <c r="P98" s="15" t="s">
        <v>153</v>
      </c>
      <c r="Q98" s="15" t="s">
        <v>153</v>
      </c>
      <c r="R98" s="15" t="s">
        <v>153</v>
      </c>
      <c r="S98" s="15" t="s">
        <v>153</v>
      </c>
      <c r="T98" s="21" t="s">
        <v>153</v>
      </c>
      <c r="U98" s="21" t="s">
        <v>153</v>
      </c>
      <c r="V98" s="21" t="s">
        <v>153</v>
      </c>
      <c r="W98" s="21" t="s">
        <v>153</v>
      </c>
    </row>
    <row r="99" spans="1:23" s="79" customFormat="1" ht="14.25" x14ac:dyDescent="0.2">
      <c r="A99" s="78">
        <v>9</v>
      </c>
      <c r="B99" s="11" t="s">
        <v>370</v>
      </c>
      <c r="C99" s="15"/>
      <c r="D99" s="15"/>
      <c r="E99" s="11"/>
      <c r="F99" s="15">
        <v>2007</v>
      </c>
      <c r="G99" s="100">
        <v>10600.41</v>
      </c>
      <c r="H99" s="66" t="s">
        <v>31</v>
      </c>
      <c r="I99" s="20"/>
      <c r="J99" s="15" t="s">
        <v>342</v>
      </c>
      <c r="K99" s="15" t="s">
        <v>153</v>
      </c>
      <c r="L99" s="15" t="s">
        <v>153</v>
      </c>
      <c r="M99" s="15" t="s">
        <v>153</v>
      </c>
      <c r="N99" s="15" t="s">
        <v>153</v>
      </c>
      <c r="O99" s="15" t="s">
        <v>153</v>
      </c>
      <c r="P99" s="15" t="s">
        <v>153</v>
      </c>
      <c r="Q99" s="15" t="s">
        <v>153</v>
      </c>
      <c r="R99" s="15" t="s">
        <v>153</v>
      </c>
      <c r="S99" s="15" t="s">
        <v>153</v>
      </c>
      <c r="T99" s="21" t="s">
        <v>153</v>
      </c>
      <c r="U99" s="21" t="s">
        <v>153</v>
      </c>
      <c r="V99" s="21" t="s">
        <v>153</v>
      </c>
      <c r="W99" s="21" t="s">
        <v>153</v>
      </c>
    </row>
    <row r="100" spans="1:23" s="79" customFormat="1" ht="25.5" x14ac:dyDescent="0.2">
      <c r="A100" s="78">
        <v>10</v>
      </c>
      <c r="B100" s="11" t="s">
        <v>371</v>
      </c>
      <c r="C100" s="15"/>
      <c r="D100" s="15"/>
      <c r="E100" s="11"/>
      <c r="F100" s="15">
        <v>2007</v>
      </c>
      <c r="G100" s="100">
        <v>22983.89</v>
      </c>
      <c r="H100" s="66" t="s">
        <v>31</v>
      </c>
      <c r="I100" s="20"/>
      <c r="J100" s="15" t="s">
        <v>342</v>
      </c>
      <c r="K100" s="15" t="s">
        <v>153</v>
      </c>
      <c r="L100" s="15" t="s">
        <v>153</v>
      </c>
      <c r="M100" s="15" t="s">
        <v>153</v>
      </c>
      <c r="N100" s="15" t="s">
        <v>153</v>
      </c>
      <c r="O100" s="15" t="s">
        <v>153</v>
      </c>
      <c r="P100" s="15" t="s">
        <v>153</v>
      </c>
      <c r="Q100" s="15" t="s">
        <v>153</v>
      </c>
      <c r="R100" s="15" t="s">
        <v>153</v>
      </c>
      <c r="S100" s="15" t="s">
        <v>153</v>
      </c>
      <c r="T100" s="21" t="s">
        <v>153</v>
      </c>
      <c r="U100" s="21" t="s">
        <v>153</v>
      </c>
      <c r="V100" s="21" t="s">
        <v>153</v>
      </c>
      <c r="W100" s="21" t="s">
        <v>153</v>
      </c>
    </row>
    <row r="101" spans="1:23" s="79" customFormat="1" ht="14.25" x14ac:dyDescent="0.2">
      <c r="A101" s="78">
        <v>11</v>
      </c>
      <c r="B101" s="11" t="s">
        <v>372</v>
      </c>
      <c r="C101" s="15"/>
      <c r="D101" s="15"/>
      <c r="E101" s="11"/>
      <c r="F101" s="15">
        <v>2007</v>
      </c>
      <c r="G101" s="100">
        <v>233672.88</v>
      </c>
      <c r="H101" s="66" t="s">
        <v>31</v>
      </c>
      <c r="I101" s="20"/>
      <c r="J101" s="15" t="s">
        <v>342</v>
      </c>
      <c r="K101" s="15" t="s">
        <v>153</v>
      </c>
      <c r="L101" s="15" t="s">
        <v>153</v>
      </c>
      <c r="M101" s="15" t="s">
        <v>153</v>
      </c>
      <c r="N101" s="15" t="s">
        <v>153</v>
      </c>
      <c r="O101" s="15" t="s">
        <v>153</v>
      </c>
      <c r="P101" s="15" t="s">
        <v>153</v>
      </c>
      <c r="Q101" s="15" t="s">
        <v>153</v>
      </c>
      <c r="R101" s="15" t="s">
        <v>153</v>
      </c>
      <c r="S101" s="15" t="s">
        <v>153</v>
      </c>
      <c r="T101" s="21" t="s">
        <v>153</v>
      </c>
      <c r="U101" s="21" t="s">
        <v>153</v>
      </c>
      <c r="V101" s="21" t="s">
        <v>153</v>
      </c>
      <c r="W101" s="21" t="s">
        <v>153</v>
      </c>
    </row>
    <row r="102" spans="1:23" s="79" customFormat="1" ht="14.25" x14ac:dyDescent="0.2">
      <c r="A102" s="78">
        <v>12</v>
      </c>
      <c r="B102" s="11" t="s">
        <v>373</v>
      </c>
      <c r="C102" s="15"/>
      <c r="D102" s="15"/>
      <c r="E102" s="11"/>
      <c r="F102" s="15">
        <v>2007</v>
      </c>
      <c r="G102" s="100">
        <v>15433.24</v>
      </c>
      <c r="H102" s="66" t="s">
        <v>31</v>
      </c>
      <c r="I102" s="20"/>
      <c r="J102" s="15" t="s">
        <v>342</v>
      </c>
      <c r="K102" s="15" t="s">
        <v>153</v>
      </c>
      <c r="L102" s="15" t="s">
        <v>153</v>
      </c>
      <c r="M102" s="15" t="s">
        <v>153</v>
      </c>
      <c r="N102" s="15" t="s">
        <v>153</v>
      </c>
      <c r="O102" s="15" t="s">
        <v>153</v>
      </c>
      <c r="P102" s="15" t="s">
        <v>153</v>
      </c>
      <c r="Q102" s="15" t="s">
        <v>153</v>
      </c>
      <c r="R102" s="15" t="s">
        <v>153</v>
      </c>
      <c r="S102" s="15" t="s">
        <v>153</v>
      </c>
      <c r="T102" s="21" t="s">
        <v>153</v>
      </c>
      <c r="U102" s="21" t="s">
        <v>153</v>
      </c>
      <c r="V102" s="21" t="s">
        <v>153</v>
      </c>
      <c r="W102" s="21" t="s">
        <v>153</v>
      </c>
    </row>
    <row r="103" spans="1:23" s="79" customFormat="1" ht="14.25" x14ac:dyDescent="0.2">
      <c r="A103" s="78">
        <v>13</v>
      </c>
      <c r="B103" s="11" t="s">
        <v>374</v>
      </c>
      <c r="C103" s="15"/>
      <c r="D103" s="15"/>
      <c r="E103" s="11"/>
      <c r="F103" s="15">
        <v>2007</v>
      </c>
      <c r="G103" s="100">
        <v>100412.82</v>
      </c>
      <c r="H103" s="66" t="s">
        <v>31</v>
      </c>
      <c r="I103" s="20"/>
      <c r="J103" s="15" t="s">
        <v>342</v>
      </c>
      <c r="K103" s="15" t="s">
        <v>153</v>
      </c>
      <c r="L103" s="15" t="s">
        <v>153</v>
      </c>
      <c r="M103" s="15" t="s">
        <v>153</v>
      </c>
      <c r="N103" s="15" t="s">
        <v>153</v>
      </c>
      <c r="O103" s="15" t="s">
        <v>153</v>
      </c>
      <c r="P103" s="15" t="s">
        <v>153</v>
      </c>
      <c r="Q103" s="15" t="s">
        <v>153</v>
      </c>
      <c r="R103" s="15" t="s">
        <v>153</v>
      </c>
      <c r="S103" s="15" t="s">
        <v>153</v>
      </c>
      <c r="T103" s="21" t="s">
        <v>153</v>
      </c>
      <c r="U103" s="21"/>
      <c r="V103" s="21"/>
      <c r="W103" s="21"/>
    </row>
    <row r="104" spans="1:23" s="18" customFormat="1" x14ac:dyDescent="0.2">
      <c r="A104" s="11"/>
      <c r="B104" s="129" t="s">
        <v>196</v>
      </c>
      <c r="C104" s="129"/>
      <c r="D104" s="56"/>
      <c r="E104" s="57"/>
      <c r="F104" s="11"/>
      <c r="G104" s="98">
        <f>SUM(G91:G103)</f>
        <v>20586236.169999998</v>
      </c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</row>
    <row r="105" spans="1:23" s="18" customFormat="1" x14ac:dyDescent="0.2">
      <c r="A105" s="130" t="s">
        <v>375</v>
      </c>
      <c r="B105" s="130"/>
      <c r="C105" s="130"/>
      <c r="D105" s="130"/>
      <c r="E105" s="130"/>
      <c r="F105" s="130"/>
      <c r="G105" s="130"/>
      <c r="H105" s="62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s="79" customFormat="1" ht="89.25" x14ac:dyDescent="0.2">
      <c r="A106" s="78">
        <v>1</v>
      </c>
      <c r="B106" s="12" t="s">
        <v>376</v>
      </c>
      <c r="C106" s="12"/>
      <c r="D106" s="13" t="s">
        <v>29</v>
      </c>
      <c r="E106" s="12"/>
      <c r="F106" s="13" t="s">
        <v>377</v>
      </c>
      <c r="G106" s="99">
        <v>4334000</v>
      </c>
      <c r="H106" s="64" t="s">
        <v>201</v>
      </c>
      <c r="I106" s="16" t="s">
        <v>378</v>
      </c>
      <c r="J106" s="13" t="s">
        <v>379</v>
      </c>
      <c r="K106" s="13" t="s">
        <v>380</v>
      </c>
      <c r="L106" s="13" t="s">
        <v>381</v>
      </c>
      <c r="M106" s="13" t="s">
        <v>382</v>
      </c>
      <c r="N106" s="13" t="s">
        <v>383</v>
      </c>
      <c r="O106" s="13" t="s">
        <v>383</v>
      </c>
      <c r="P106" s="13" t="s">
        <v>384</v>
      </c>
      <c r="Q106" s="13" t="s">
        <v>384</v>
      </c>
      <c r="R106" s="13" t="s">
        <v>383</v>
      </c>
      <c r="S106" s="13" t="s">
        <v>383</v>
      </c>
      <c r="T106" s="17">
        <v>1302.4000000000001</v>
      </c>
      <c r="U106" s="17">
        <v>2</v>
      </c>
      <c r="V106" s="17" t="s">
        <v>40</v>
      </c>
      <c r="W106" s="17" t="s">
        <v>385</v>
      </c>
    </row>
    <row r="107" spans="1:23" s="79" customFormat="1" ht="51" x14ac:dyDescent="0.2">
      <c r="A107" s="78">
        <v>2</v>
      </c>
      <c r="B107" s="11" t="s">
        <v>386</v>
      </c>
      <c r="C107" s="11"/>
      <c r="D107" s="15" t="s">
        <v>29</v>
      </c>
      <c r="E107" s="11"/>
      <c r="F107" s="15">
        <v>1965</v>
      </c>
      <c r="G107" s="100">
        <v>1805000</v>
      </c>
      <c r="H107" s="66" t="s">
        <v>201</v>
      </c>
      <c r="I107" s="20" t="s">
        <v>387</v>
      </c>
      <c r="J107" s="15" t="s">
        <v>379</v>
      </c>
      <c r="K107" s="15" t="s">
        <v>388</v>
      </c>
      <c r="L107" s="15"/>
      <c r="M107" s="15" t="s">
        <v>389</v>
      </c>
      <c r="N107" s="15" t="s">
        <v>383</v>
      </c>
      <c r="O107" s="15" t="s">
        <v>383</v>
      </c>
      <c r="P107" s="15" t="s">
        <v>383</v>
      </c>
      <c r="Q107" s="15" t="s">
        <v>390</v>
      </c>
      <c r="R107" s="15" t="s">
        <v>121</v>
      </c>
      <c r="S107" s="15" t="s">
        <v>383</v>
      </c>
      <c r="T107" s="21">
        <v>542.32000000000005</v>
      </c>
      <c r="U107" s="21">
        <v>1</v>
      </c>
      <c r="V107" s="21" t="s">
        <v>44</v>
      </c>
      <c r="W107" s="21" t="s">
        <v>385</v>
      </c>
    </row>
    <row r="108" spans="1:23" s="79" customFormat="1" ht="38.25" x14ac:dyDescent="0.2">
      <c r="A108" s="78">
        <v>3</v>
      </c>
      <c r="B108" s="11" t="s">
        <v>391</v>
      </c>
      <c r="C108" s="11"/>
      <c r="D108" s="15" t="s">
        <v>29</v>
      </c>
      <c r="E108" s="11"/>
      <c r="F108" s="15">
        <v>1974</v>
      </c>
      <c r="G108" s="100">
        <v>23961</v>
      </c>
      <c r="H108" s="66" t="s">
        <v>31</v>
      </c>
      <c r="I108" s="20" t="s">
        <v>392</v>
      </c>
      <c r="J108" s="15" t="s">
        <v>379</v>
      </c>
      <c r="K108" s="15" t="s">
        <v>393</v>
      </c>
      <c r="L108" s="15"/>
      <c r="M108" s="15" t="s">
        <v>394</v>
      </c>
      <c r="N108" s="15"/>
      <c r="O108" s="15"/>
      <c r="P108" s="15"/>
      <c r="Q108" s="15"/>
      <c r="R108" s="15"/>
      <c r="S108" s="15"/>
      <c r="T108" s="21">
        <v>216</v>
      </c>
      <c r="U108" s="21">
        <v>1</v>
      </c>
      <c r="V108" s="21" t="s">
        <v>44</v>
      </c>
      <c r="W108" s="21" t="s">
        <v>385</v>
      </c>
    </row>
    <row r="109" spans="1:23" s="79" customFormat="1" ht="38.25" x14ac:dyDescent="0.2">
      <c r="A109" s="78">
        <v>4</v>
      </c>
      <c r="B109" s="11" t="s">
        <v>395</v>
      </c>
      <c r="C109" s="11"/>
      <c r="D109" s="15" t="s">
        <v>29</v>
      </c>
      <c r="E109" s="11"/>
      <c r="F109" s="15">
        <v>1974</v>
      </c>
      <c r="G109" s="100">
        <v>12873</v>
      </c>
      <c r="H109" s="66" t="s">
        <v>31</v>
      </c>
      <c r="I109" s="20" t="s">
        <v>396</v>
      </c>
      <c r="J109" s="15" t="s">
        <v>379</v>
      </c>
      <c r="K109" s="15" t="s">
        <v>397</v>
      </c>
      <c r="L109" s="15"/>
      <c r="M109" s="15" t="s">
        <v>398</v>
      </c>
      <c r="N109" s="34"/>
      <c r="O109" s="34"/>
      <c r="P109" s="34"/>
      <c r="Q109" s="34"/>
      <c r="R109" s="34"/>
      <c r="S109" s="34"/>
      <c r="T109" s="34"/>
      <c r="U109" s="21">
        <v>1</v>
      </c>
      <c r="V109" s="21" t="s">
        <v>44</v>
      </c>
      <c r="W109" s="21" t="s">
        <v>385</v>
      </c>
    </row>
    <row r="110" spans="1:23" s="79" customFormat="1" ht="38.25" x14ac:dyDescent="0.2">
      <c r="A110" s="78">
        <v>5</v>
      </c>
      <c r="B110" s="11" t="s">
        <v>395</v>
      </c>
      <c r="C110" s="11"/>
      <c r="D110" s="15" t="s">
        <v>29</v>
      </c>
      <c r="E110" s="11"/>
      <c r="F110" s="15">
        <v>1976</v>
      </c>
      <c r="G110" s="100">
        <v>6768</v>
      </c>
      <c r="H110" s="66" t="s">
        <v>31</v>
      </c>
      <c r="I110" s="20" t="s">
        <v>396</v>
      </c>
      <c r="J110" s="15" t="s">
        <v>379</v>
      </c>
      <c r="K110" s="15" t="s">
        <v>397</v>
      </c>
      <c r="L110" s="15"/>
      <c r="M110" s="15" t="s">
        <v>398</v>
      </c>
      <c r="N110" s="34"/>
      <c r="O110" s="34"/>
      <c r="P110" s="34"/>
      <c r="Q110" s="34"/>
      <c r="R110" s="34"/>
      <c r="S110" s="34"/>
      <c r="T110" s="34"/>
      <c r="U110" s="21">
        <v>1</v>
      </c>
      <c r="V110" s="21" t="s">
        <v>385</v>
      </c>
      <c r="W110" s="21" t="s">
        <v>385</v>
      </c>
    </row>
    <row r="111" spans="1:23" s="79" customFormat="1" ht="25.5" x14ac:dyDescent="0.2">
      <c r="A111" s="78">
        <v>6</v>
      </c>
      <c r="B111" s="11" t="s">
        <v>399</v>
      </c>
      <c r="C111" s="11"/>
      <c r="D111" s="15" t="s">
        <v>29</v>
      </c>
      <c r="E111" s="11"/>
      <c r="F111" s="15">
        <v>2007</v>
      </c>
      <c r="G111" s="100">
        <v>4753</v>
      </c>
      <c r="H111" s="66" t="s">
        <v>31</v>
      </c>
      <c r="I111" s="20"/>
      <c r="J111" s="15" t="s">
        <v>379</v>
      </c>
      <c r="K111" s="15"/>
      <c r="L111" s="15"/>
      <c r="M111" s="15"/>
      <c r="N111" s="34"/>
      <c r="O111" s="34"/>
      <c r="P111" s="34"/>
      <c r="Q111" s="34"/>
      <c r="R111" s="34"/>
      <c r="S111" s="34"/>
      <c r="T111" s="34"/>
      <c r="U111" s="21"/>
      <c r="V111" s="21" t="s">
        <v>385</v>
      </c>
      <c r="W111" s="21" t="s">
        <v>385</v>
      </c>
    </row>
    <row r="112" spans="1:23" s="79" customFormat="1" ht="25.5" x14ac:dyDescent="0.2">
      <c r="A112" s="78">
        <v>7</v>
      </c>
      <c r="B112" s="11" t="s">
        <v>399</v>
      </c>
      <c r="C112" s="11"/>
      <c r="D112" s="15" t="s">
        <v>29</v>
      </c>
      <c r="E112" s="11"/>
      <c r="F112" s="15">
        <v>2007</v>
      </c>
      <c r="G112" s="100">
        <v>4880</v>
      </c>
      <c r="H112" s="66" t="s">
        <v>31</v>
      </c>
      <c r="I112" s="20"/>
      <c r="J112" s="15" t="s">
        <v>379</v>
      </c>
      <c r="K112" s="15"/>
      <c r="L112" s="15"/>
      <c r="M112" s="15"/>
      <c r="N112" s="34"/>
      <c r="O112" s="34"/>
      <c r="P112" s="34"/>
      <c r="Q112" s="34"/>
      <c r="R112" s="34"/>
      <c r="S112" s="34"/>
      <c r="T112" s="34"/>
      <c r="U112" s="21"/>
      <c r="V112" s="21" t="s">
        <v>385</v>
      </c>
      <c r="W112" s="21" t="s">
        <v>385</v>
      </c>
    </row>
    <row r="113" spans="1:23" s="18" customFormat="1" ht="19.5" customHeight="1" x14ac:dyDescent="0.2">
      <c r="A113" s="11"/>
      <c r="B113" s="129" t="s">
        <v>196</v>
      </c>
      <c r="C113" s="129"/>
      <c r="D113" s="56"/>
      <c r="E113" s="57"/>
      <c r="F113" s="11"/>
      <c r="G113" s="101">
        <f>SUM(G106:G112)</f>
        <v>6192235</v>
      </c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</row>
    <row r="114" spans="1:23" s="18" customFormat="1" ht="19.5" customHeight="1" x14ac:dyDescent="0.2">
      <c r="A114" s="130" t="s">
        <v>400</v>
      </c>
      <c r="B114" s="130"/>
      <c r="C114" s="130"/>
      <c r="D114" s="130"/>
      <c r="E114" s="130"/>
      <c r="F114" s="130"/>
      <c r="G114" s="130"/>
      <c r="H114" s="77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s="18" customFormat="1" ht="101.25" customHeight="1" x14ac:dyDescent="0.2">
      <c r="A115" s="78">
        <v>1</v>
      </c>
      <c r="B115" s="84" t="s">
        <v>401</v>
      </c>
      <c r="C115" s="84" t="s">
        <v>402</v>
      </c>
      <c r="D115" s="85" t="s">
        <v>29</v>
      </c>
      <c r="E115" s="85" t="s">
        <v>69</v>
      </c>
      <c r="F115" s="85">
        <v>1977</v>
      </c>
      <c r="G115" s="86">
        <v>7843000</v>
      </c>
      <c r="H115" s="102" t="s">
        <v>47</v>
      </c>
      <c r="I115" s="88" t="s">
        <v>403</v>
      </c>
      <c r="J115" s="85" t="s">
        <v>404</v>
      </c>
      <c r="K115" s="85" t="s">
        <v>405</v>
      </c>
      <c r="L115" s="85" t="s">
        <v>406</v>
      </c>
      <c r="M115" s="85" t="s">
        <v>407</v>
      </c>
      <c r="N115" s="85" t="s">
        <v>74</v>
      </c>
      <c r="O115" s="85" t="s">
        <v>214</v>
      </c>
      <c r="P115" s="85" t="s">
        <v>315</v>
      </c>
      <c r="Q115" s="85" t="s">
        <v>214</v>
      </c>
      <c r="R115" s="85" t="s">
        <v>408</v>
      </c>
      <c r="S115" s="85" t="s">
        <v>214</v>
      </c>
      <c r="T115" s="89">
        <v>2357</v>
      </c>
      <c r="U115" s="89">
        <v>3</v>
      </c>
      <c r="V115" s="89" t="s">
        <v>317</v>
      </c>
      <c r="W115" s="89" t="s">
        <v>29</v>
      </c>
    </row>
    <row r="116" spans="1:23" s="18" customFormat="1" ht="25.5" x14ac:dyDescent="0.2">
      <c r="A116" s="78">
        <v>2</v>
      </c>
      <c r="B116" s="90" t="s">
        <v>409</v>
      </c>
      <c r="C116" s="90" t="s">
        <v>410</v>
      </c>
      <c r="D116" s="91" t="s">
        <v>29</v>
      </c>
      <c r="E116" s="91" t="s">
        <v>69</v>
      </c>
      <c r="F116" s="91">
        <v>2006</v>
      </c>
      <c r="G116" s="92">
        <v>133000</v>
      </c>
      <c r="H116" s="87" t="s">
        <v>47</v>
      </c>
      <c r="I116" s="93"/>
      <c r="J116" s="91" t="s">
        <v>404</v>
      </c>
      <c r="K116" s="91" t="s">
        <v>405</v>
      </c>
      <c r="L116" s="91" t="s">
        <v>121</v>
      </c>
      <c r="M116" s="91" t="s">
        <v>411</v>
      </c>
      <c r="N116" s="91" t="s">
        <v>74</v>
      </c>
      <c r="O116" s="91" t="s">
        <v>214</v>
      </c>
      <c r="P116" s="91" t="s">
        <v>75</v>
      </c>
      <c r="Q116" s="91" t="s">
        <v>75</v>
      </c>
      <c r="R116" s="91" t="s">
        <v>75</v>
      </c>
      <c r="S116" s="91" t="s">
        <v>75</v>
      </c>
      <c r="T116" s="94">
        <v>72</v>
      </c>
      <c r="U116" s="94">
        <v>1</v>
      </c>
      <c r="V116" s="94" t="s">
        <v>69</v>
      </c>
      <c r="W116" s="94" t="s">
        <v>69</v>
      </c>
    </row>
    <row r="117" spans="1:23" s="18" customFormat="1" ht="25.5" x14ac:dyDescent="0.2">
      <c r="A117" s="78">
        <v>3</v>
      </c>
      <c r="B117" s="90" t="s">
        <v>412</v>
      </c>
      <c r="C117" s="90" t="s">
        <v>413</v>
      </c>
      <c r="D117" s="91" t="s">
        <v>29</v>
      </c>
      <c r="E117" s="91" t="s">
        <v>69</v>
      </c>
      <c r="F117" s="91">
        <v>2016</v>
      </c>
      <c r="G117" s="103">
        <v>18173</v>
      </c>
      <c r="H117" s="104" t="s">
        <v>414</v>
      </c>
      <c r="I117" s="105"/>
      <c r="J117" s="91" t="s">
        <v>404</v>
      </c>
      <c r="K117" s="91"/>
      <c r="L117" s="91"/>
      <c r="M117" s="91" t="s">
        <v>415</v>
      </c>
      <c r="N117" s="91" t="s">
        <v>89</v>
      </c>
      <c r="O117" s="91" t="s">
        <v>75</v>
      </c>
      <c r="P117" s="91" t="s">
        <v>75</v>
      </c>
      <c r="Q117" s="91" t="s">
        <v>75</v>
      </c>
      <c r="R117" s="91" t="s">
        <v>75</v>
      </c>
      <c r="S117" s="91" t="s">
        <v>75</v>
      </c>
      <c r="T117" s="94">
        <v>25</v>
      </c>
      <c r="U117" s="106">
        <v>1</v>
      </c>
      <c r="V117" s="106" t="s">
        <v>69</v>
      </c>
      <c r="W117" s="106" t="s">
        <v>69</v>
      </c>
    </row>
    <row r="118" spans="1:23" s="18" customFormat="1" ht="25.5" x14ac:dyDescent="0.2">
      <c r="A118" s="78">
        <v>4</v>
      </c>
      <c r="B118" s="90" t="s">
        <v>416</v>
      </c>
      <c r="C118" s="90" t="s">
        <v>417</v>
      </c>
      <c r="D118" s="91" t="s">
        <v>29</v>
      </c>
      <c r="E118" s="91" t="s">
        <v>69</v>
      </c>
      <c r="F118" s="91">
        <v>2016</v>
      </c>
      <c r="G118" s="103">
        <v>35670</v>
      </c>
      <c r="H118" s="104" t="s">
        <v>31</v>
      </c>
      <c r="I118" s="105"/>
      <c r="J118" s="91" t="s">
        <v>404</v>
      </c>
      <c r="K118" s="91"/>
      <c r="L118" s="91"/>
      <c r="M118" s="91"/>
      <c r="N118" s="91" t="s">
        <v>89</v>
      </c>
      <c r="O118" s="91" t="s">
        <v>75</v>
      </c>
      <c r="P118" s="91" t="s">
        <v>75</v>
      </c>
      <c r="Q118" s="91" t="s">
        <v>75</v>
      </c>
      <c r="R118" s="91" t="s">
        <v>75</v>
      </c>
      <c r="S118" s="91" t="s">
        <v>75</v>
      </c>
      <c r="T118" s="106"/>
      <c r="U118" s="106"/>
      <c r="V118" s="106"/>
      <c r="W118" s="106"/>
    </row>
    <row r="119" spans="1:23" s="18" customFormat="1" ht="25.5" x14ac:dyDescent="0.2">
      <c r="A119" s="78">
        <v>5</v>
      </c>
      <c r="B119" s="90" t="s">
        <v>418</v>
      </c>
      <c r="C119" s="90" t="s">
        <v>221</v>
      </c>
      <c r="D119" s="91" t="s">
        <v>29</v>
      </c>
      <c r="E119" s="91" t="s">
        <v>69</v>
      </c>
      <c r="F119" s="90"/>
      <c r="G119" s="107">
        <v>511000</v>
      </c>
      <c r="H119" s="108" t="s">
        <v>47</v>
      </c>
      <c r="I119" s="93" t="s">
        <v>419</v>
      </c>
      <c r="J119" s="91" t="s">
        <v>420</v>
      </c>
      <c r="K119" s="91" t="s">
        <v>405</v>
      </c>
      <c r="L119" s="91" t="s">
        <v>121</v>
      </c>
      <c r="M119" s="91" t="s">
        <v>558</v>
      </c>
      <c r="N119" s="91" t="s">
        <v>89</v>
      </c>
      <c r="O119" s="91" t="s">
        <v>214</v>
      </c>
      <c r="P119" s="91" t="s">
        <v>315</v>
      </c>
      <c r="Q119" s="91" t="s">
        <v>214</v>
      </c>
      <c r="R119" s="91" t="s">
        <v>421</v>
      </c>
      <c r="S119" s="91" t="s">
        <v>214</v>
      </c>
      <c r="T119" s="94">
        <v>157</v>
      </c>
      <c r="U119" s="94">
        <v>2</v>
      </c>
      <c r="V119" s="94" t="s">
        <v>29</v>
      </c>
      <c r="W119" s="94" t="s">
        <v>69</v>
      </c>
    </row>
    <row r="120" spans="1:23" s="18" customFormat="1" ht="19.5" customHeight="1" x14ac:dyDescent="0.2">
      <c r="A120" s="129" t="s">
        <v>300</v>
      </c>
      <c r="B120" s="129"/>
      <c r="C120" s="129"/>
      <c r="D120" s="56"/>
      <c r="E120" s="109"/>
      <c r="F120" s="110"/>
      <c r="G120" s="111">
        <f>SUM(G115:G119)</f>
        <v>8540843</v>
      </c>
      <c r="H120" s="59"/>
      <c r="I120" s="59"/>
      <c r="J120" s="59"/>
      <c r="K120" s="59"/>
      <c r="L120" s="59"/>
      <c r="M120" s="59"/>
      <c r="N120" s="59"/>
      <c r="O120" s="59"/>
      <c r="P120" s="60"/>
      <c r="Q120" s="60"/>
      <c r="R120" s="60"/>
      <c r="S120" s="60"/>
      <c r="T120" s="60"/>
      <c r="U120" s="60"/>
      <c r="V120" s="60"/>
      <c r="W120" s="60"/>
    </row>
    <row r="121" spans="1:23" s="18" customFormat="1" ht="19.5" customHeight="1" x14ac:dyDescent="0.2">
      <c r="A121" s="130" t="s">
        <v>422</v>
      </c>
      <c r="B121" s="130"/>
      <c r="C121" s="130"/>
      <c r="D121" s="130"/>
      <c r="E121" s="130"/>
      <c r="F121" s="130"/>
      <c r="G121" s="130"/>
      <c r="H121" s="77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s="18" customFormat="1" ht="89.25" x14ac:dyDescent="0.2">
      <c r="A122" s="78">
        <v>1</v>
      </c>
      <c r="B122" s="54" t="s">
        <v>423</v>
      </c>
      <c r="C122" s="11" t="s">
        <v>157</v>
      </c>
      <c r="D122" s="15" t="s">
        <v>39</v>
      </c>
      <c r="E122" s="12"/>
      <c r="F122" s="15" t="s">
        <v>546</v>
      </c>
      <c r="G122" s="81">
        <v>1810000</v>
      </c>
      <c r="H122" s="64" t="s">
        <v>47</v>
      </c>
      <c r="I122" s="20" t="s">
        <v>424</v>
      </c>
      <c r="J122" s="15" t="s">
        <v>425</v>
      </c>
      <c r="K122" s="15" t="s">
        <v>426</v>
      </c>
      <c r="L122" s="15" t="s">
        <v>169</v>
      </c>
      <c r="M122" s="15" t="s">
        <v>427</v>
      </c>
      <c r="N122" s="15" t="s">
        <v>547</v>
      </c>
      <c r="O122" s="15" t="s">
        <v>74</v>
      </c>
      <c r="P122" s="15" t="s">
        <v>74</v>
      </c>
      <c r="Q122" s="15" t="s">
        <v>74</v>
      </c>
      <c r="R122" s="15" t="s">
        <v>428</v>
      </c>
      <c r="S122" s="15" t="s">
        <v>429</v>
      </c>
      <c r="T122" s="15">
        <v>556</v>
      </c>
      <c r="U122" s="15">
        <v>2</v>
      </c>
      <c r="V122" s="15" t="s">
        <v>69</v>
      </c>
      <c r="W122" s="15" t="s">
        <v>69</v>
      </c>
    </row>
    <row r="123" spans="1:23" s="18" customFormat="1" ht="51" x14ac:dyDescent="0.2">
      <c r="A123" s="78">
        <v>2</v>
      </c>
      <c r="B123" s="54" t="s">
        <v>423</v>
      </c>
      <c r="C123" s="11" t="s">
        <v>157</v>
      </c>
      <c r="D123" s="15" t="s">
        <v>242</v>
      </c>
      <c r="E123" s="11"/>
      <c r="F123" s="15">
        <v>1970</v>
      </c>
      <c r="G123" s="67">
        <v>232000</v>
      </c>
      <c r="H123" s="66" t="s">
        <v>47</v>
      </c>
      <c r="I123" s="20"/>
      <c r="J123" s="15" t="s">
        <v>430</v>
      </c>
      <c r="K123" s="15" t="s">
        <v>431</v>
      </c>
      <c r="L123" s="15" t="s">
        <v>169</v>
      </c>
      <c r="M123" s="15" t="s">
        <v>427</v>
      </c>
      <c r="N123" s="15" t="s">
        <v>75</v>
      </c>
      <c r="O123" s="15" t="s">
        <v>75</v>
      </c>
      <c r="P123" s="15" t="s">
        <v>75</v>
      </c>
      <c r="Q123" s="15" t="s">
        <v>75</v>
      </c>
      <c r="R123" s="15" t="s">
        <v>75</v>
      </c>
      <c r="S123" s="15" t="s">
        <v>75</v>
      </c>
      <c r="T123" s="15">
        <v>71.22</v>
      </c>
      <c r="U123" s="15">
        <v>1</v>
      </c>
      <c r="V123" s="15" t="s">
        <v>432</v>
      </c>
      <c r="W123" s="15" t="s">
        <v>69</v>
      </c>
    </row>
    <row r="124" spans="1:23" s="18" customFormat="1" ht="19.5" customHeight="1" x14ac:dyDescent="0.2">
      <c r="A124" s="129" t="s">
        <v>300</v>
      </c>
      <c r="B124" s="129"/>
      <c r="C124" s="129"/>
      <c r="D124" s="56"/>
      <c r="E124" s="109"/>
      <c r="F124" s="110"/>
      <c r="G124" s="112">
        <f>SUM(G122:G123)</f>
        <v>2042000</v>
      </c>
      <c r="H124" s="59"/>
      <c r="I124" s="59"/>
      <c r="J124" s="59"/>
      <c r="K124" s="59"/>
      <c r="L124" s="59"/>
      <c r="M124" s="59"/>
      <c r="N124" s="59"/>
      <c r="O124" s="59"/>
      <c r="P124" s="60"/>
      <c r="Q124" s="60"/>
      <c r="R124" s="60"/>
      <c r="S124" s="60"/>
      <c r="T124" s="60"/>
      <c r="U124" s="60"/>
      <c r="V124" s="60"/>
      <c r="W124" s="60"/>
    </row>
    <row r="125" spans="1:23" s="18" customFormat="1" ht="19.5" customHeight="1" x14ac:dyDescent="0.2">
      <c r="A125" s="130" t="s">
        <v>433</v>
      </c>
      <c r="B125" s="130"/>
      <c r="C125" s="130"/>
      <c r="D125" s="130"/>
      <c r="E125" s="130"/>
      <c r="F125" s="130"/>
      <c r="G125" s="130"/>
      <c r="H125" s="77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s="18" customFormat="1" ht="76.5" customHeight="1" x14ac:dyDescent="0.2">
      <c r="A126" s="78">
        <v>1</v>
      </c>
      <c r="B126" s="12" t="s">
        <v>434</v>
      </c>
      <c r="C126" s="12" t="s">
        <v>435</v>
      </c>
      <c r="D126" s="13" t="s">
        <v>29</v>
      </c>
      <c r="E126" s="13" t="s">
        <v>69</v>
      </c>
      <c r="F126" s="13">
        <v>1911</v>
      </c>
      <c r="G126" s="63">
        <v>5617000</v>
      </c>
      <c r="H126" s="66" t="s">
        <v>201</v>
      </c>
      <c r="I126" s="16" t="s">
        <v>436</v>
      </c>
      <c r="J126" s="13" t="s">
        <v>437</v>
      </c>
      <c r="K126" s="13" t="s">
        <v>438</v>
      </c>
      <c r="L126" s="13" t="s">
        <v>439</v>
      </c>
      <c r="M126" s="13" t="s">
        <v>440</v>
      </c>
      <c r="N126" s="13" t="s">
        <v>74</v>
      </c>
      <c r="O126" s="13" t="s">
        <v>74</v>
      </c>
      <c r="P126" s="13" t="s">
        <v>74</v>
      </c>
      <c r="Q126" s="13" t="s">
        <v>74</v>
      </c>
      <c r="R126" s="13" t="s">
        <v>74</v>
      </c>
      <c r="S126" s="13" t="s">
        <v>74</v>
      </c>
      <c r="T126" s="17">
        <v>1688</v>
      </c>
      <c r="U126" s="17">
        <v>4</v>
      </c>
      <c r="V126" s="17" t="s">
        <v>29</v>
      </c>
      <c r="W126" s="17" t="s">
        <v>29</v>
      </c>
    </row>
    <row r="127" spans="1:23" s="18" customFormat="1" ht="51" x14ac:dyDescent="0.2">
      <c r="A127" s="78">
        <v>2</v>
      </c>
      <c r="B127" s="11" t="s">
        <v>441</v>
      </c>
      <c r="C127" s="11" t="s">
        <v>442</v>
      </c>
      <c r="D127" s="15" t="s">
        <v>29</v>
      </c>
      <c r="E127" s="15" t="s">
        <v>69</v>
      </c>
      <c r="F127" s="15">
        <v>1978</v>
      </c>
      <c r="G127" s="65">
        <v>83000</v>
      </c>
      <c r="H127" s="66" t="s">
        <v>201</v>
      </c>
      <c r="I127" s="20"/>
      <c r="J127" s="15" t="s">
        <v>437</v>
      </c>
      <c r="K127" s="15" t="s">
        <v>443</v>
      </c>
      <c r="L127" s="15" t="s">
        <v>444</v>
      </c>
      <c r="M127" s="15" t="s">
        <v>445</v>
      </c>
      <c r="N127" s="15"/>
      <c r="O127" s="15"/>
      <c r="P127" s="15"/>
      <c r="Q127" s="15"/>
      <c r="R127" s="15"/>
      <c r="S127" s="15"/>
      <c r="T127" s="21">
        <v>35.1</v>
      </c>
      <c r="U127" s="21">
        <v>1</v>
      </c>
      <c r="V127" s="21" t="s">
        <v>69</v>
      </c>
      <c r="W127" s="21" t="s">
        <v>69</v>
      </c>
    </row>
    <row r="128" spans="1:23" s="18" customFormat="1" ht="76.5" x14ac:dyDescent="0.2">
      <c r="A128" s="78">
        <v>3</v>
      </c>
      <c r="B128" s="11" t="s">
        <v>446</v>
      </c>
      <c r="C128" s="11" t="s">
        <v>447</v>
      </c>
      <c r="D128" s="15" t="s">
        <v>29</v>
      </c>
      <c r="E128" s="15" t="s">
        <v>69</v>
      </c>
      <c r="F128" s="15">
        <v>1961</v>
      </c>
      <c r="G128" s="65">
        <v>5334000</v>
      </c>
      <c r="H128" s="66" t="s">
        <v>201</v>
      </c>
      <c r="I128" s="20" t="s">
        <v>448</v>
      </c>
      <c r="J128" s="15" t="s">
        <v>449</v>
      </c>
      <c r="K128" s="15" t="s">
        <v>450</v>
      </c>
      <c r="L128" s="15" t="s">
        <v>451</v>
      </c>
      <c r="M128" s="15" t="s">
        <v>452</v>
      </c>
      <c r="N128" s="15" t="s">
        <v>74</v>
      </c>
      <c r="O128" s="15" t="s">
        <v>74</v>
      </c>
      <c r="P128" s="15" t="s">
        <v>74</v>
      </c>
      <c r="Q128" s="15" t="s">
        <v>74</v>
      </c>
      <c r="R128" s="15" t="s">
        <v>74</v>
      </c>
      <c r="S128" s="15" t="s">
        <v>74</v>
      </c>
      <c r="T128" s="21">
        <v>2362</v>
      </c>
      <c r="U128" s="21">
        <v>4</v>
      </c>
      <c r="V128" s="21" t="s">
        <v>29</v>
      </c>
      <c r="W128" s="21" t="s">
        <v>29</v>
      </c>
    </row>
    <row r="129" spans="1:23" s="18" customFormat="1" ht="19.5" customHeight="1" x14ac:dyDescent="0.2">
      <c r="A129" s="78">
        <v>4</v>
      </c>
      <c r="B129" s="11" t="s">
        <v>453</v>
      </c>
      <c r="C129" s="11"/>
      <c r="D129" s="15" t="s">
        <v>29</v>
      </c>
      <c r="E129" s="15" t="s">
        <v>69</v>
      </c>
      <c r="F129" s="15">
        <v>2010</v>
      </c>
      <c r="G129" s="65">
        <v>205028</v>
      </c>
      <c r="H129" s="66" t="s">
        <v>31</v>
      </c>
      <c r="I129" s="20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21"/>
      <c r="U129" s="21"/>
      <c r="V129" s="21"/>
      <c r="W129" s="21"/>
    </row>
    <row r="130" spans="1:23" s="18" customFormat="1" ht="25.5" x14ac:dyDescent="0.2">
      <c r="A130" s="78">
        <v>5</v>
      </c>
      <c r="B130" s="11" t="s">
        <v>454</v>
      </c>
      <c r="C130" s="11"/>
      <c r="D130" s="15" t="s">
        <v>29</v>
      </c>
      <c r="E130" s="15" t="s">
        <v>69</v>
      </c>
      <c r="F130" s="15">
        <v>2011</v>
      </c>
      <c r="G130" s="65">
        <v>62000</v>
      </c>
      <c r="H130" s="66" t="s">
        <v>31</v>
      </c>
      <c r="I130" s="20"/>
      <c r="J130" s="15" t="s">
        <v>437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21">
        <v>400</v>
      </c>
      <c r="U130" s="21"/>
      <c r="V130" s="21"/>
      <c r="W130" s="21"/>
    </row>
    <row r="131" spans="1:23" s="18" customFormat="1" ht="38.25" x14ac:dyDescent="0.2">
      <c r="A131" s="78">
        <v>6</v>
      </c>
      <c r="B131" s="11" t="s">
        <v>455</v>
      </c>
      <c r="C131" s="11" t="s">
        <v>456</v>
      </c>
      <c r="D131" s="15" t="s">
        <v>29</v>
      </c>
      <c r="E131" s="15" t="s">
        <v>69</v>
      </c>
      <c r="F131" s="15">
        <v>2008</v>
      </c>
      <c r="G131" s="65">
        <v>5000</v>
      </c>
      <c r="H131" s="66" t="s">
        <v>31</v>
      </c>
      <c r="I131" s="20"/>
      <c r="J131" s="15" t="s">
        <v>437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21"/>
      <c r="U131" s="21"/>
      <c r="V131" s="21"/>
      <c r="W131" s="21"/>
    </row>
    <row r="132" spans="1:23" s="18" customFormat="1" ht="19.5" customHeight="1" x14ac:dyDescent="0.2">
      <c r="A132" s="129" t="s">
        <v>300</v>
      </c>
      <c r="B132" s="129"/>
      <c r="C132" s="129"/>
      <c r="D132" s="56"/>
      <c r="E132" s="109"/>
      <c r="F132" s="110"/>
      <c r="G132" s="112">
        <f>SUM(G126:G131)</f>
        <v>11306028</v>
      </c>
      <c r="H132" s="59"/>
      <c r="I132" s="59"/>
      <c r="J132" s="59"/>
      <c r="K132" s="59"/>
      <c r="L132" s="59"/>
      <c r="M132" s="59"/>
      <c r="N132" s="59"/>
      <c r="O132" s="59"/>
      <c r="P132" s="60"/>
      <c r="Q132" s="60"/>
      <c r="R132" s="60"/>
      <c r="S132" s="60"/>
      <c r="T132" s="60"/>
      <c r="U132" s="60"/>
      <c r="V132" s="60"/>
      <c r="W132" s="60"/>
    </row>
    <row r="133" spans="1:23" s="18" customFormat="1" ht="19.5" customHeight="1" x14ac:dyDescent="0.2">
      <c r="A133" s="130" t="s">
        <v>457</v>
      </c>
      <c r="B133" s="130"/>
      <c r="C133" s="130"/>
      <c r="D133" s="130"/>
      <c r="E133" s="130"/>
      <c r="F133" s="130"/>
      <c r="G133" s="130"/>
      <c r="H133" s="77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s="18" customFormat="1" ht="51" x14ac:dyDescent="0.2">
      <c r="A134" s="78">
        <v>1</v>
      </c>
      <c r="B134" s="12" t="s">
        <v>458</v>
      </c>
      <c r="C134" s="12" t="s">
        <v>459</v>
      </c>
      <c r="D134" s="13" t="s">
        <v>40</v>
      </c>
      <c r="E134" s="12"/>
      <c r="F134" s="13">
        <v>2002</v>
      </c>
      <c r="G134" s="63">
        <v>1730000</v>
      </c>
      <c r="H134" s="81" t="s">
        <v>47</v>
      </c>
      <c r="I134" s="16" t="s">
        <v>460</v>
      </c>
      <c r="J134" s="13" t="s">
        <v>461</v>
      </c>
      <c r="K134" s="13" t="s">
        <v>462</v>
      </c>
      <c r="L134" s="13" t="s">
        <v>463</v>
      </c>
      <c r="M134" s="13"/>
      <c r="N134" s="13" t="s">
        <v>464</v>
      </c>
      <c r="O134" s="13" t="s">
        <v>464</v>
      </c>
      <c r="P134" s="13" t="s">
        <v>464</v>
      </c>
      <c r="Q134" s="13" t="s">
        <v>464</v>
      </c>
      <c r="R134" s="13" t="s">
        <v>465</v>
      </c>
      <c r="S134" s="13" t="s">
        <v>464</v>
      </c>
      <c r="T134" s="17">
        <v>485</v>
      </c>
      <c r="U134" s="17">
        <v>1</v>
      </c>
      <c r="V134" s="17" t="s">
        <v>44</v>
      </c>
      <c r="W134" s="17" t="s">
        <v>44</v>
      </c>
    </row>
    <row r="135" spans="1:23" s="18" customFormat="1" ht="38.25" x14ac:dyDescent="0.2">
      <c r="A135" s="78">
        <v>2</v>
      </c>
      <c r="B135" s="11" t="s">
        <v>466</v>
      </c>
      <c r="C135" s="11" t="s">
        <v>459</v>
      </c>
      <c r="D135" s="15" t="s">
        <v>40</v>
      </c>
      <c r="E135" s="11"/>
      <c r="F135" s="15" t="s">
        <v>467</v>
      </c>
      <c r="G135" s="65">
        <v>4923000</v>
      </c>
      <c r="H135" s="81" t="s">
        <v>47</v>
      </c>
      <c r="I135" s="20" t="s">
        <v>468</v>
      </c>
      <c r="J135" s="15" t="s">
        <v>461</v>
      </c>
      <c r="K135" s="15" t="s">
        <v>462</v>
      </c>
      <c r="L135" s="15" t="s">
        <v>469</v>
      </c>
      <c r="M135" s="15" t="s">
        <v>470</v>
      </c>
      <c r="N135" s="15" t="s">
        <v>464</v>
      </c>
      <c r="O135" s="15" t="s">
        <v>471</v>
      </c>
      <c r="P135" s="15" t="s">
        <v>471</v>
      </c>
      <c r="Q135" s="15" t="s">
        <v>464</v>
      </c>
      <c r="R135" s="15" t="s">
        <v>471</v>
      </c>
      <c r="S135" s="15" t="s">
        <v>471</v>
      </c>
      <c r="T135" s="21">
        <v>2180</v>
      </c>
      <c r="U135" s="21">
        <v>2</v>
      </c>
      <c r="V135" s="21" t="s">
        <v>40</v>
      </c>
      <c r="W135" s="21" t="s">
        <v>40</v>
      </c>
    </row>
    <row r="136" spans="1:23" s="18" customFormat="1" ht="25.5" x14ac:dyDescent="0.2">
      <c r="A136" s="78">
        <v>3</v>
      </c>
      <c r="B136" s="11" t="s">
        <v>472</v>
      </c>
      <c r="C136" s="11"/>
      <c r="D136" s="15" t="s">
        <v>40</v>
      </c>
      <c r="E136" s="11"/>
      <c r="F136" s="15">
        <v>1932</v>
      </c>
      <c r="G136" s="65">
        <v>199000</v>
      </c>
      <c r="H136" s="81" t="s">
        <v>47</v>
      </c>
      <c r="I136" s="20" t="s">
        <v>473</v>
      </c>
      <c r="J136" s="15" t="s">
        <v>461</v>
      </c>
      <c r="K136" s="15" t="s">
        <v>474</v>
      </c>
      <c r="L136" s="15" t="s">
        <v>474</v>
      </c>
      <c r="M136" s="15" t="s">
        <v>475</v>
      </c>
      <c r="N136" s="15" t="s">
        <v>464</v>
      </c>
      <c r="O136" s="15" t="s">
        <v>471</v>
      </c>
      <c r="P136" s="15" t="s">
        <v>465</v>
      </c>
      <c r="Q136" s="15" t="s">
        <v>471</v>
      </c>
      <c r="R136" s="15" t="s">
        <v>465</v>
      </c>
      <c r="S136" s="15" t="s">
        <v>471</v>
      </c>
      <c r="T136" s="21">
        <v>180</v>
      </c>
      <c r="U136" s="21">
        <v>1</v>
      </c>
      <c r="V136" s="21" t="s">
        <v>44</v>
      </c>
      <c r="W136" s="21" t="s">
        <v>44</v>
      </c>
    </row>
    <row r="137" spans="1:23" s="18" customFormat="1" ht="25.5" x14ac:dyDescent="0.2">
      <c r="A137" s="78">
        <v>4</v>
      </c>
      <c r="B137" s="11" t="s">
        <v>279</v>
      </c>
      <c r="C137" s="11"/>
      <c r="D137" s="15" t="s">
        <v>40</v>
      </c>
      <c r="E137" s="11"/>
      <c r="F137" s="15">
        <v>1980</v>
      </c>
      <c r="G137" s="65">
        <v>268000</v>
      </c>
      <c r="H137" s="81" t="s">
        <v>47</v>
      </c>
      <c r="I137" s="20" t="s">
        <v>460</v>
      </c>
      <c r="J137" s="15" t="s">
        <v>461</v>
      </c>
      <c r="K137" s="15" t="s">
        <v>462</v>
      </c>
      <c r="L137" s="15" t="s">
        <v>476</v>
      </c>
      <c r="M137" s="15" t="s">
        <v>477</v>
      </c>
      <c r="N137" s="15" t="s">
        <v>464</v>
      </c>
      <c r="O137" s="15" t="s">
        <v>464</v>
      </c>
      <c r="P137" s="15" t="s">
        <v>465</v>
      </c>
      <c r="Q137" s="15" t="s">
        <v>464</v>
      </c>
      <c r="R137" s="15" t="s">
        <v>465</v>
      </c>
      <c r="S137" s="15" t="s">
        <v>464</v>
      </c>
      <c r="T137" s="21">
        <v>114</v>
      </c>
      <c r="U137" s="21">
        <v>1</v>
      </c>
      <c r="V137" s="21" t="s">
        <v>44</v>
      </c>
      <c r="W137" s="21" t="s">
        <v>44</v>
      </c>
    </row>
    <row r="138" spans="1:23" s="18" customFormat="1" ht="25.5" customHeight="1" x14ac:dyDescent="0.2">
      <c r="A138" s="78">
        <v>5</v>
      </c>
      <c r="B138" s="11" t="s">
        <v>478</v>
      </c>
      <c r="C138" s="11" t="s">
        <v>479</v>
      </c>
      <c r="D138" s="15" t="s">
        <v>40</v>
      </c>
      <c r="E138" s="11"/>
      <c r="F138" s="15">
        <v>2004</v>
      </c>
      <c r="G138" s="65">
        <v>1399000</v>
      </c>
      <c r="H138" s="81" t="s">
        <v>47</v>
      </c>
      <c r="I138" s="20" t="s">
        <v>460</v>
      </c>
      <c r="J138" s="15" t="s">
        <v>461</v>
      </c>
      <c r="K138" s="15" t="s">
        <v>480</v>
      </c>
      <c r="L138" s="134" t="s">
        <v>481</v>
      </c>
      <c r="M138" s="135"/>
      <c r="N138" s="15" t="s">
        <v>464</v>
      </c>
      <c r="O138" s="15" t="s">
        <v>464</v>
      </c>
      <c r="P138" s="15" t="s">
        <v>464</v>
      </c>
      <c r="Q138" s="15" t="s">
        <v>471</v>
      </c>
      <c r="R138" s="15" t="s">
        <v>465</v>
      </c>
      <c r="S138" s="15" t="s">
        <v>464</v>
      </c>
      <c r="T138" s="21">
        <v>471</v>
      </c>
      <c r="U138" s="21">
        <v>1</v>
      </c>
      <c r="V138" s="21" t="s">
        <v>44</v>
      </c>
      <c r="W138" s="21" t="s">
        <v>44</v>
      </c>
    </row>
    <row r="139" spans="1:23" s="18" customFormat="1" ht="25.5" customHeight="1" x14ac:dyDescent="0.2">
      <c r="A139" s="78">
        <v>6</v>
      </c>
      <c r="B139" s="11" t="s">
        <v>482</v>
      </c>
      <c r="C139" s="11"/>
      <c r="D139" s="15" t="s">
        <v>40</v>
      </c>
      <c r="E139" s="11"/>
      <c r="F139" s="15">
        <v>2009</v>
      </c>
      <c r="G139" s="65">
        <v>7000</v>
      </c>
      <c r="H139" s="81" t="s">
        <v>31</v>
      </c>
      <c r="I139" s="20" t="s">
        <v>483</v>
      </c>
      <c r="J139" s="15" t="s">
        <v>461</v>
      </c>
      <c r="K139" s="15" t="s">
        <v>474</v>
      </c>
      <c r="L139" s="134" t="s">
        <v>484</v>
      </c>
      <c r="M139" s="135"/>
      <c r="N139" s="15" t="s">
        <v>464</v>
      </c>
      <c r="O139" s="15" t="s">
        <v>465</v>
      </c>
      <c r="P139" s="15" t="s">
        <v>465</v>
      </c>
      <c r="Q139" s="15" t="s">
        <v>471</v>
      </c>
      <c r="R139" s="15" t="s">
        <v>465</v>
      </c>
      <c r="S139" s="15" t="s">
        <v>471</v>
      </c>
      <c r="T139" s="21">
        <v>86</v>
      </c>
      <c r="U139" s="21">
        <v>1</v>
      </c>
      <c r="V139" s="21" t="s">
        <v>44</v>
      </c>
      <c r="W139" s="21" t="s">
        <v>44</v>
      </c>
    </row>
    <row r="140" spans="1:23" s="18" customFormat="1" ht="25.5" customHeight="1" x14ac:dyDescent="0.2">
      <c r="A140" s="78">
        <v>7</v>
      </c>
      <c r="B140" s="11" t="s">
        <v>485</v>
      </c>
      <c r="C140" s="11"/>
      <c r="D140" s="15" t="s">
        <v>40</v>
      </c>
      <c r="E140" s="11"/>
      <c r="F140" s="15">
        <v>2009</v>
      </c>
      <c r="G140" s="65">
        <v>383000</v>
      </c>
      <c r="H140" s="81" t="s">
        <v>47</v>
      </c>
      <c r="I140" s="20" t="s">
        <v>473</v>
      </c>
      <c r="J140" s="15" t="s">
        <v>461</v>
      </c>
      <c r="K140" s="15" t="s">
        <v>462</v>
      </c>
      <c r="L140" s="134" t="s">
        <v>481</v>
      </c>
      <c r="M140" s="135"/>
      <c r="N140" s="15" t="s">
        <v>464</v>
      </c>
      <c r="O140" s="15" t="s">
        <v>464</v>
      </c>
      <c r="P140" s="15" t="s">
        <v>465</v>
      </c>
      <c r="Q140" s="15" t="s">
        <v>464</v>
      </c>
      <c r="R140" s="15" t="s">
        <v>465</v>
      </c>
      <c r="S140" s="15" t="s">
        <v>464</v>
      </c>
      <c r="T140" s="21">
        <v>163</v>
      </c>
      <c r="U140" s="21">
        <v>1</v>
      </c>
      <c r="V140" s="21" t="s">
        <v>44</v>
      </c>
      <c r="W140" s="21" t="s">
        <v>44</v>
      </c>
    </row>
    <row r="141" spans="1:23" s="18" customFormat="1" ht="25.5" customHeight="1" x14ac:dyDescent="0.2">
      <c r="A141" s="78">
        <v>8</v>
      </c>
      <c r="B141" s="11" t="s">
        <v>486</v>
      </c>
      <c r="C141" s="11"/>
      <c r="D141" s="15" t="s">
        <v>40</v>
      </c>
      <c r="E141" s="11"/>
      <c r="F141" s="15"/>
      <c r="G141" s="65">
        <v>157000</v>
      </c>
      <c r="H141" s="81" t="s">
        <v>47</v>
      </c>
      <c r="I141" s="20" t="s">
        <v>487</v>
      </c>
      <c r="J141" s="15" t="s">
        <v>461</v>
      </c>
      <c r="K141" s="15" t="s">
        <v>480</v>
      </c>
      <c r="L141" s="134" t="s">
        <v>481</v>
      </c>
      <c r="M141" s="135"/>
      <c r="N141" s="15" t="s">
        <v>471</v>
      </c>
      <c r="O141" s="15" t="s">
        <v>465</v>
      </c>
      <c r="P141" s="15" t="s">
        <v>465</v>
      </c>
      <c r="Q141" s="15" t="s">
        <v>471</v>
      </c>
      <c r="R141" s="15" t="s">
        <v>465</v>
      </c>
      <c r="S141" s="15" t="s">
        <v>465</v>
      </c>
      <c r="T141" s="21">
        <v>76</v>
      </c>
      <c r="U141" s="21">
        <v>1</v>
      </c>
      <c r="V141" s="21" t="s">
        <v>44</v>
      </c>
      <c r="W141" s="21" t="s">
        <v>44</v>
      </c>
    </row>
    <row r="142" spans="1:23" s="18" customFormat="1" ht="25.5" customHeight="1" x14ac:dyDescent="0.2">
      <c r="A142" s="78">
        <v>9</v>
      </c>
      <c r="B142" s="11" t="s">
        <v>488</v>
      </c>
      <c r="C142" s="11"/>
      <c r="D142" s="15" t="s">
        <v>40</v>
      </c>
      <c r="E142" s="11"/>
      <c r="F142" s="15"/>
      <c r="G142" s="65">
        <v>212000</v>
      </c>
      <c r="H142" s="81" t="s">
        <v>47</v>
      </c>
      <c r="I142" s="20" t="s">
        <v>487</v>
      </c>
      <c r="J142" s="15" t="s">
        <v>461</v>
      </c>
      <c r="K142" s="15" t="s">
        <v>480</v>
      </c>
      <c r="L142" s="134" t="s">
        <v>489</v>
      </c>
      <c r="M142" s="135"/>
      <c r="N142" s="15" t="s">
        <v>471</v>
      </c>
      <c r="O142" s="15" t="s">
        <v>471</v>
      </c>
      <c r="P142" s="15" t="s">
        <v>490</v>
      </c>
      <c r="Q142" s="15" t="s">
        <v>471</v>
      </c>
      <c r="R142" s="15" t="s">
        <v>465</v>
      </c>
      <c r="S142" s="15" t="s">
        <v>471</v>
      </c>
      <c r="T142" s="21">
        <v>192</v>
      </c>
      <c r="U142" s="21">
        <v>1</v>
      </c>
      <c r="V142" s="21" t="s">
        <v>44</v>
      </c>
      <c r="W142" s="21" t="s">
        <v>44</v>
      </c>
    </row>
    <row r="143" spans="1:23" s="18" customFormat="1" ht="25.5" customHeight="1" x14ac:dyDescent="0.2">
      <c r="A143" s="78">
        <v>10</v>
      </c>
      <c r="B143" s="11" t="s">
        <v>491</v>
      </c>
      <c r="C143" s="11"/>
      <c r="D143" s="15" t="s">
        <v>40</v>
      </c>
      <c r="E143" s="11"/>
      <c r="F143" s="15"/>
      <c r="G143" s="65">
        <v>105000</v>
      </c>
      <c r="H143" s="81" t="s">
        <v>47</v>
      </c>
      <c r="I143" s="20"/>
      <c r="J143" s="15" t="s">
        <v>461</v>
      </c>
      <c r="K143" s="15" t="s">
        <v>480</v>
      </c>
      <c r="L143" s="134" t="s">
        <v>489</v>
      </c>
      <c r="M143" s="135"/>
      <c r="N143" s="15" t="s">
        <v>471</v>
      </c>
      <c r="O143" s="15" t="s">
        <v>465</v>
      </c>
      <c r="P143" s="15" t="s">
        <v>465</v>
      </c>
      <c r="Q143" s="15" t="s">
        <v>490</v>
      </c>
      <c r="R143" s="15" t="s">
        <v>465</v>
      </c>
      <c r="S143" s="15" t="s">
        <v>465</v>
      </c>
      <c r="T143" s="21">
        <v>60</v>
      </c>
      <c r="U143" s="21">
        <v>1</v>
      </c>
      <c r="V143" s="21" t="s">
        <v>44</v>
      </c>
      <c r="W143" s="21" t="s">
        <v>44</v>
      </c>
    </row>
    <row r="144" spans="1:23" s="18" customFormat="1" ht="25.5" x14ac:dyDescent="0.2">
      <c r="A144" s="78">
        <v>11</v>
      </c>
      <c r="B144" s="11" t="s">
        <v>492</v>
      </c>
      <c r="C144" s="11"/>
      <c r="D144" s="15" t="s">
        <v>40</v>
      </c>
      <c r="E144" s="11"/>
      <c r="F144" s="15"/>
      <c r="G144" s="65">
        <v>9560</v>
      </c>
      <c r="H144" s="67" t="s">
        <v>31</v>
      </c>
      <c r="I144" s="20"/>
      <c r="J144" s="15" t="s">
        <v>461</v>
      </c>
      <c r="K144" s="15"/>
      <c r="L144" s="15"/>
      <c r="M144" s="15"/>
      <c r="N144" s="15" t="s">
        <v>465</v>
      </c>
      <c r="O144" s="15" t="s">
        <v>465</v>
      </c>
      <c r="P144" s="15" t="s">
        <v>465</v>
      </c>
      <c r="Q144" s="15" t="s">
        <v>465</v>
      </c>
      <c r="R144" s="15" t="s">
        <v>465</v>
      </c>
      <c r="S144" s="15" t="s">
        <v>465</v>
      </c>
      <c r="T144" s="21"/>
      <c r="U144" s="21"/>
      <c r="V144" s="21"/>
      <c r="W144" s="21"/>
    </row>
    <row r="145" spans="1:23" s="18" customFormat="1" ht="25.5" customHeight="1" x14ac:dyDescent="0.2">
      <c r="A145" s="78">
        <v>12</v>
      </c>
      <c r="B145" s="11" t="s">
        <v>493</v>
      </c>
      <c r="C145" s="11"/>
      <c r="D145" s="15" t="s">
        <v>40</v>
      </c>
      <c r="E145" s="11"/>
      <c r="F145" s="15">
        <v>2011</v>
      </c>
      <c r="G145" s="65">
        <v>16361.26</v>
      </c>
      <c r="H145" s="67" t="s">
        <v>31</v>
      </c>
      <c r="I145" s="20"/>
      <c r="J145" s="15" t="s">
        <v>461</v>
      </c>
      <c r="K145" s="15" t="s">
        <v>474</v>
      </c>
      <c r="L145" s="134" t="s">
        <v>494</v>
      </c>
      <c r="M145" s="135"/>
      <c r="N145" s="15" t="s">
        <v>471</v>
      </c>
      <c r="O145" s="15" t="s">
        <v>465</v>
      </c>
      <c r="P145" s="15" t="s">
        <v>465</v>
      </c>
      <c r="Q145" s="15" t="s">
        <v>465</v>
      </c>
      <c r="R145" s="15" t="s">
        <v>465</v>
      </c>
      <c r="S145" s="15" t="s">
        <v>465</v>
      </c>
      <c r="T145" s="21">
        <v>62</v>
      </c>
      <c r="U145" s="21">
        <v>1</v>
      </c>
      <c r="V145" s="21" t="s">
        <v>44</v>
      </c>
      <c r="W145" s="21" t="s">
        <v>44</v>
      </c>
    </row>
    <row r="146" spans="1:23" s="18" customFormat="1" ht="38.25" x14ac:dyDescent="0.2">
      <c r="A146" s="78">
        <v>13</v>
      </c>
      <c r="B146" s="11" t="s">
        <v>495</v>
      </c>
      <c r="C146" s="11"/>
      <c r="D146" s="15" t="s">
        <v>40</v>
      </c>
      <c r="E146" s="11"/>
      <c r="F146" s="15">
        <v>2012</v>
      </c>
      <c r="G146" s="65">
        <v>5124145.26</v>
      </c>
      <c r="H146" s="67" t="s">
        <v>31</v>
      </c>
      <c r="I146" s="20" t="s">
        <v>496</v>
      </c>
      <c r="J146" s="15" t="s">
        <v>461</v>
      </c>
      <c r="K146" s="15" t="s">
        <v>462</v>
      </c>
      <c r="L146" s="15" t="s">
        <v>476</v>
      </c>
      <c r="M146" s="15" t="s">
        <v>497</v>
      </c>
      <c r="N146" s="15" t="s">
        <v>464</v>
      </c>
      <c r="O146" s="15" t="s">
        <v>464</v>
      </c>
      <c r="P146" s="15" t="s">
        <v>464</v>
      </c>
      <c r="Q146" s="15" t="s">
        <v>464</v>
      </c>
      <c r="R146" s="15" t="s">
        <v>465</v>
      </c>
      <c r="S146" s="15" t="s">
        <v>464</v>
      </c>
      <c r="T146" s="21">
        <v>1509</v>
      </c>
      <c r="U146" s="21">
        <v>1</v>
      </c>
      <c r="V146" s="21" t="s">
        <v>44</v>
      </c>
      <c r="W146" s="21" t="s">
        <v>44</v>
      </c>
    </row>
    <row r="147" spans="1:23" s="18" customFormat="1" ht="25.5" x14ac:dyDescent="0.2">
      <c r="A147" s="78">
        <v>14</v>
      </c>
      <c r="B147" s="11" t="s">
        <v>498</v>
      </c>
      <c r="C147" s="11"/>
      <c r="D147" s="15" t="s">
        <v>40</v>
      </c>
      <c r="E147" s="11"/>
      <c r="F147" s="15">
        <v>2012</v>
      </c>
      <c r="G147" s="65">
        <v>49138.51</v>
      </c>
      <c r="H147" s="67" t="s">
        <v>31</v>
      </c>
      <c r="I147" s="20"/>
      <c r="J147" s="15" t="s">
        <v>461</v>
      </c>
      <c r="K147" s="15"/>
      <c r="L147" s="15"/>
      <c r="M147" s="15"/>
      <c r="N147" s="15" t="s">
        <v>465</v>
      </c>
      <c r="O147" s="15" t="s">
        <v>465</v>
      </c>
      <c r="P147" s="15" t="s">
        <v>465</v>
      </c>
      <c r="Q147" s="15" t="s">
        <v>465</v>
      </c>
      <c r="R147" s="15" t="s">
        <v>465</v>
      </c>
      <c r="S147" s="15" t="s">
        <v>465</v>
      </c>
      <c r="T147" s="21">
        <v>250</v>
      </c>
      <c r="U147" s="21"/>
      <c r="V147" s="21"/>
      <c r="W147" s="21"/>
    </row>
    <row r="148" spans="1:23" s="18" customFormat="1" ht="25.5" x14ac:dyDescent="0.2">
      <c r="A148" s="78">
        <v>15</v>
      </c>
      <c r="B148" s="11" t="s">
        <v>499</v>
      </c>
      <c r="C148" s="11"/>
      <c r="D148" s="15" t="s">
        <v>40</v>
      </c>
      <c r="E148" s="11"/>
      <c r="F148" s="15">
        <v>2013</v>
      </c>
      <c r="G148" s="65">
        <v>61497.440000000002</v>
      </c>
      <c r="H148" s="67" t="s">
        <v>31</v>
      </c>
      <c r="I148" s="20"/>
      <c r="J148" s="15" t="s">
        <v>461</v>
      </c>
      <c r="K148" s="15"/>
      <c r="L148" s="15"/>
      <c r="M148" s="15"/>
      <c r="N148" s="15" t="s">
        <v>465</v>
      </c>
      <c r="O148" s="15" t="s">
        <v>465</v>
      </c>
      <c r="P148" s="15" t="s">
        <v>465</v>
      </c>
      <c r="Q148" s="15" t="s">
        <v>465</v>
      </c>
      <c r="R148" s="15" t="s">
        <v>465</v>
      </c>
      <c r="S148" s="15" t="s">
        <v>465</v>
      </c>
      <c r="T148" s="21">
        <v>1100</v>
      </c>
      <c r="U148" s="21"/>
      <c r="V148" s="21"/>
      <c r="W148" s="21"/>
    </row>
    <row r="149" spans="1:23" s="18" customFormat="1" ht="25.5" x14ac:dyDescent="0.2">
      <c r="A149" s="78">
        <v>16</v>
      </c>
      <c r="B149" s="11" t="s">
        <v>500</v>
      </c>
      <c r="C149" s="11"/>
      <c r="D149" s="15" t="s">
        <v>40</v>
      </c>
      <c r="E149" s="11"/>
      <c r="F149" s="15">
        <v>2013</v>
      </c>
      <c r="G149" s="65">
        <v>4957.53</v>
      </c>
      <c r="H149" s="67" t="s">
        <v>31</v>
      </c>
      <c r="I149" s="20"/>
      <c r="J149" s="15" t="s">
        <v>461</v>
      </c>
      <c r="K149" s="15"/>
      <c r="L149" s="15"/>
      <c r="M149" s="15"/>
      <c r="N149" s="15" t="s">
        <v>465</v>
      </c>
      <c r="O149" s="15" t="s">
        <v>465</v>
      </c>
      <c r="P149" s="15" t="s">
        <v>465</v>
      </c>
      <c r="Q149" s="15" t="s">
        <v>465</v>
      </c>
      <c r="R149" s="15" t="s">
        <v>465</v>
      </c>
      <c r="S149" s="15" t="s">
        <v>465</v>
      </c>
      <c r="T149" s="21">
        <v>9</v>
      </c>
      <c r="U149" s="21"/>
      <c r="V149" s="21"/>
      <c r="W149" s="21"/>
    </row>
    <row r="150" spans="1:23" s="18" customFormat="1" ht="25.5" x14ac:dyDescent="0.2">
      <c r="A150" s="78">
        <v>17</v>
      </c>
      <c r="B150" s="11" t="s">
        <v>501</v>
      </c>
      <c r="C150" s="11"/>
      <c r="D150" s="15" t="s">
        <v>40</v>
      </c>
      <c r="E150" s="11"/>
      <c r="F150" s="15">
        <v>2015</v>
      </c>
      <c r="G150" s="65">
        <v>55478.76</v>
      </c>
      <c r="H150" s="67" t="s">
        <v>31</v>
      </c>
      <c r="I150" s="20"/>
      <c r="J150" s="15" t="s">
        <v>461</v>
      </c>
      <c r="K150" s="15"/>
      <c r="L150" s="15"/>
      <c r="M150" s="15"/>
      <c r="N150" s="15" t="s">
        <v>465</v>
      </c>
      <c r="O150" s="15" t="s">
        <v>465</v>
      </c>
      <c r="P150" s="15" t="s">
        <v>465</v>
      </c>
      <c r="Q150" s="15" t="s">
        <v>465</v>
      </c>
      <c r="R150" s="15" t="s">
        <v>465</v>
      </c>
      <c r="S150" s="15" t="s">
        <v>465</v>
      </c>
      <c r="T150" s="21"/>
      <c r="U150" s="21"/>
      <c r="V150" s="21"/>
      <c r="W150" s="21"/>
    </row>
    <row r="151" spans="1:23" s="18" customFormat="1" ht="25.5" x14ac:dyDescent="0.2">
      <c r="A151" s="78">
        <v>18</v>
      </c>
      <c r="B151" s="11" t="s">
        <v>502</v>
      </c>
      <c r="C151" s="11"/>
      <c r="D151" s="15" t="s">
        <v>40</v>
      </c>
      <c r="E151" s="11"/>
      <c r="F151" s="15">
        <v>2015</v>
      </c>
      <c r="G151" s="65">
        <v>50196.42</v>
      </c>
      <c r="H151" s="67" t="s">
        <v>31</v>
      </c>
      <c r="I151" s="20"/>
      <c r="J151" s="15" t="s">
        <v>461</v>
      </c>
      <c r="K151" s="15" t="s">
        <v>462</v>
      </c>
      <c r="L151" s="15" t="s">
        <v>465</v>
      </c>
      <c r="M151" s="15" t="s">
        <v>503</v>
      </c>
      <c r="N151" s="15" t="s">
        <v>464</v>
      </c>
      <c r="O151" s="15" t="s">
        <v>465</v>
      </c>
      <c r="P151" s="15" t="s">
        <v>465</v>
      </c>
      <c r="Q151" s="15" t="s">
        <v>464</v>
      </c>
      <c r="R151" s="15" t="s">
        <v>465</v>
      </c>
      <c r="S151" s="15" t="s">
        <v>464</v>
      </c>
      <c r="T151" s="21">
        <v>136</v>
      </c>
      <c r="U151" s="21">
        <v>1</v>
      </c>
      <c r="V151" s="21" t="s">
        <v>44</v>
      </c>
      <c r="W151" s="21" t="s">
        <v>44</v>
      </c>
    </row>
    <row r="152" spans="1:23" s="18" customFormat="1" ht="25.5" x14ac:dyDescent="0.2">
      <c r="A152" s="78">
        <v>19</v>
      </c>
      <c r="B152" s="11" t="s">
        <v>504</v>
      </c>
      <c r="C152" s="11" t="s">
        <v>479</v>
      </c>
      <c r="D152" s="15" t="s">
        <v>40</v>
      </c>
      <c r="E152" s="11"/>
      <c r="F152" s="15">
        <v>2017</v>
      </c>
      <c r="G152" s="65">
        <v>2182567.11</v>
      </c>
      <c r="H152" s="66" t="s">
        <v>31</v>
      </c>
      <c r="I152" s="20" t="s">
        <v>473</v>
      </c>
      <c r="J152" s="15" t="s">
        <v>461</v>
      </c>
      <c r="K152" s="11"/>
      <c r="L152" s="11"/>
      <c r="M152" s="11"/>
      <c r="N152" s="15" t="s">
        <v>464</v>
      </c>
      <c r="O152" s="15" t="s">
        <v>464</v>
      </c>
      <c r="P152" s="15" t="s">
        <v>464</v>
      </c>
      <c r="Q152" s="15" t="s">
        <v>464</v>
      </c>
      <c r="R152" s="15" t="s">
        <v>465</v>
      </c>
      <c r="S152" s="15" t="s">
        <v>464</v>
      </c>
      <c r="T152" s="53">
        <v>500</v>
      </c>
      <c r="U152" s="53">
        <v>1</v>
      </c>
      <c r="V152" s="21" t="s">
        <v>44</v>
      </c>
      <c r="W152" s="21" t="s">
        <v>44</v>
      </c>
    </row>
    <row r="153" spans="1:23" s="18" customFormat="1" ht="25.5" x14ac:dyDescent="0.2">
      <c r="A153" s="78">
        <v>20</v>
      </c>
      <c r="B153" s="11" t="s">
        <v>505</v>
      </c>
      <c r="C153" s="11"/>
      <c r="D153" s="15" t="s">
        <v>40</v>
      </c>
      <c r="E153" s="11"/>
      <c r="F153" s="15">
        <v>2019</v>
      </c>
      <c r="G153" s="65">
        <v>55395.82</v>
      </c>
      <c r="H153" s="66" t="s">
        <v>31</v>
      </c>
      <c r="I153" s="51"/>
      <c r="J153" s="15" t="s">
        <v>461</v>
      </c>
      <c r="K153" s="11"/>
      <c r="L153" s="11"/>
      <c r="M153" s="11"/>
      <c r="N153" s="15" t="s">
        <v>465</v>
      </c>
      <c r="O153" s="15" t="s">
        <v>465</v>
      </c>
      <c r="P153" s="15" t="s">
        <v>465</v>
      </c>
      <c r="Q153" s="15" t="s">
        <v>465</v>
      </c>
      <c r="R153" s="15" t="s">
        <v>465</v>
      </c>
      <c r="S153" s="15" t="s">
        <v>465</v>
      </c>
      <c r="T153" s="59"/>
      <c r="U153" s="59"/>
      <c r="V153" s="59"/>
      <c r="W153" s="59"/>
    </row>
    <row r="154" spans="1:23" s="18" customFormat="1" ht="24" customHeight="1" x14ac:dyDescent="0.2">
      <c r="A154" s="78">
        <v>21</v>
      </c>
      <c r="B154" s="11" t="s">
        <v>506</v>
      </c>
      <c r="C154" s="11"/>
      <c r="D154" s="15" t="s">
        <v>40</v>
      </c>
      <c r="E154" s="110"/>
      <c r="F154" s="113">
        <v>2019</v>
      </c>
      <c r="G154" s="114">
        <v>1542052.15</v>
      </c>
      <c r="H154" s="66" t="s">
        <v>31</v>
      </c>
      <c r="I154" s="51"/>
      <c r="J154" s="15" t="s">
        <v>461</v>
      </c>
      <c r="K154" s="11"/>
      <c r="L154" s="11"/>
      <c r="M154" s="11"/>
      <c r="N154" s="15" t="s">
        <v>464</v>
      </c>
      <c r="O154" s="15" t="s">
        <v>464</v>
      </c>
      <c r="P154" s="15" t="s">
        <v>464</v>
      </c>
      <c r="Q154" s="15" t="s">
        <v>464</v>
      </c>
      <c r="R154" s="15" t="s">
        <v>465</v>
      </c>
      <c r="S154" s="15" t="s">
        <v>464</v>
      </c>
      <c r="T154" s="59"/>
      <c r="U154" s="21">
        <v>1</v>
      </c>
      <c r="V154" s="21" t="s">
        <v>44</v>
      </c>
      <c r="W154" s="21" t="s">
        <v>44</v>
      </c>
    </row>
    <row r="155" spans="1:23" s="18" customFormat="1" ht="19.5" customHeight="1" x14ac:dyDescent="0.2">
      <c r="A155" s="129" t="s">
        <v>300</v>
      </c>
      <c r="B155" s="129"/>
      <c r="C155" s="129"/>
      <c r="D155" s="56"/>
      <c r="E155" s="109"/>
      <c r="F155" s="110"/>
      <c r="G155" s="111">
        <f>SUM(G134:G154)</f>
        <v>18534350.259999998</v>
      </c>
      <c r="H155" s="59"/>
      <c r="I155" s="59"/>
      <c r="J155" s="59"/>
      <c r="K155" s="59"/>
      <c r="L155" s="59"/>
      <c r="M155" s="59"/>
      <c r="N155" s="59"/>
      <c r="O155" s="59"/>
      <c r="P155" s="60"/>
      <c r="Q155" s="60"/>
      <c r="R155" s="60"/>
      <c r="S155" s="60"/>
      <c r="T155" s="60"/>
      <c r="U155" s="60"/>
      <c r="V155" s="60"/>
      <c r="W155" s="60"/>
    </row>
    <row r="156" spans="1:23" s="18" customFormat="1" ht="14.25" customHeight="1" x14ac:dyDescent="0.2">
      <c r="A156" s="130" t="s">
        <v>507</v>
      </c>
      <c r="B156" s="130"/>
      <c r="C156" s="130"/>
      <c r="D156" s="130"/>
      <c r="E156" s="130"/>
      <c r="F156" s="130"/>
      <c r="G156" s="130"/>
      <c r="H156" s="77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s="79" customFormat="1" ht="102" x14ac:dyDescent="0.2">
      <c r="A157" s="78">
        <v>1</v>
      </c>
      <c r="B157" s="12" t="s">
        <v>508</v>
      </c>
      <c r="C157" s="12" t="s">
        <v>509</v>
      </c>
      <c r="D157" s="13" t="s">
        <v>40</v>
      </c>
      <c r="E157" s="13" t="s">
        <v>40</v>
      </c>
      <c r="F157" s="13">
        <v>1930</v>
      </c>
      <c r="G157" s="115">
        <v>1242000</v>
      </c>
      <c r="H157" s="64" t="s">
        <v>47</v>
      </c>
      <c r="I157" s="69" t="s">
        <v>510</v>
      </c>
      <c r="J157" s="12" t="s">
        <v>511</v>
      </c>
      <c r="K157" s="12" t="s">
        <v>512</v>
      </c>
      <c r="L157" s="12" t="s">
        <v>513</v>
      </c>
      <c r="M157" s="12" t="s">
        <v>514</v>
      </c>
      <c r="N157" s="13" t="s">
        <v>74</v>
      </c>
      <c r="O157" s="13" t="s">
        <v>76</v>
      </c>
      <c r="P157" s="13" t="s">
        <v>76</v>
      </c>
      <c r="Q157" s="13" t="s">
        <v>76</v>
      </c>
      <c r="R157" s="13" t="s">
        <v>75</v>
      </c>
      <c r="S157" s="13" t="s">
        <v>74</v>
      </c>
      <c r="T157" s="116" t="s">
        <v>515</v>
      </c>
      <c r="U157" s="17">
        <v>2</v>
      </c>
      <c r="V157" s="17" t="s">
        <v>40</v>
      </c>
      <c r="W157" s="17" t="s">
        <v>44</v>
      </c>
    </row>
    <row r="158" spans="1:23" s="61" customFormat="1" ht="18" customHeight="1" x14ac:dyDescent="0.2">
      <c r="A158" s="129" t="s">
        <v>300</v>
      </c>
      <c r="B158" s="129"/>
      <c r="C158" s="129"/>
      <c r="D158" s="56"/>
      <c r="E158" s="109"/>
      <c r="F158" s="110"/>
      <c r="G158" s="111">
        <f>SUM(G157)</f>
        <v>1242000</v>
      </c>
      <c r="H158" s="59"/>
      <c r="I158" s="59"/>
      <c r="J158" s="59"/>
      <c r="K158" s="59"/>
      <c r="L158" s="59"/>
      <c r="M158" s="59"/>
      <c r="N158" s="59"/>
      <c r="O158" s="59"/>
      <c r="P158" s="60"/>
      <c r="Q158" s="60"/>
      <c r="R158" s="60"/>
      <c r="S158" s="60"/>
      <c r="T158" s="60"/>
      <c r="U158" s="60"/>
      <c r="V158" s="60"/>
      <c r="W158" s="60"/>
    </row>
    <row r="159" spans="1:23" s="61" customFormat="1" ht="18" customHeight="1" x14ac:dyDescent="0.2">
      <c r="A159" s="130" t="s">
        <v>516</v>
      </c>
      <c r="B159" s="130"/>
      <c r="C159" s="130"/>
      <c r="D159" s="130"/>
      <c r="E159" s="130"/>
      <c r="F159" s="130"/>
      <c r="G159" s="130"/>
      <c r="H159" s="77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s="61" customFormat="1" ht="25.5" x14ac:dyDescent="0.2">
      <c r="A160" s="78">
        <v>1</v>
      </c>
      <c r="B160" s="12" t="s">
        <v>517</v>
      </c>
      <c r="C160" s="12" t="s">
        <v>518</v>
      </c>
      <c r="D160" s="13" t="s">
        <v>29</v>
      </c>
      <c r="E160" s="13" t="s">
        <v>69</v>
      </c>
      <c r="F160" s="13">
        <v>1986</v>
      </c>
      <c r="G160" s="63">
        <v>3883000</v>
      </c>
      <c r="H160" s="64" t="s">
        <v>47</v>
      </c>
      <c r="I160" s="16" t="s">
        <v>519</v>
      </c>
      <c r="J160" s="13" t="s">
        <v>520</v>
      </c>
      <c r="K160" s="13" t="s">
        <v>521</v>
      </c>
      <c r="L160" s="13" t="s">
        <v>521</v>
      </c>
      <c r="M160" s="13" t="s">
        <v>522</v>
      </c>
      <c r="N160" s="13" t="s">
        <v>89</v>
      </c>
      <c r="O160" s="13" t="s">
        <v>214</v>
      </c>
      <c r="P160" s="13" t="s">
        <v>214</v>
      </c>
      <c r="Q160" s="13" t="s">
        <v>214</v>
      </c>
      <c r="R160" s="13" t="s">
        <v>207</v>
      </c>
      <c r="S160" s="13" t="s">
        <v>214</v>
      </c>
      <c r="T160" s="17">
        <v>1166.8800000000001</v>
      </c>
      <c r="U160" s="17">
        <v>3</v>
      </c>
      <c r="V160" s="17" t="s">
        <v>29</v>
      </c>
      <c r="W160" s="17" t="s">
        <v>69</v>
      </c>
    </row>
    <row r="161" spans="1:23" s="61" customFormat="1" ht="25.5" x14ac:dyDescent="0.2">
      <c r="A161" s="78">
        <v>2</v>
      </c>
      <c r="B161" s="11" t="s">
        <v>523</v>
      </c>
      <c r="C161" s="11" t="s">
        <v>518</v>
      </c>
      <c r="D161" s="15" t="s">
        <v>29</v>
      </c>
      <c r="E161" s="15" t="s">
        <v>69</v>
      </c>
      <c r="F161" s="15">
        <v>1986</v>
      </c>
      <c r="G161" s="65">
        <v>1292000</v>
      </c>
      <c r="H161" s="66" t="s">
        <v>47</v>
      </c>
      <c r="I161" s="20" t="s">
        <v>524</v>
      </c>
      <c r="J161" s="15" t="s">
        <v>520</v>
      </c>
      <c r="K161" s="15" t="s">
        <v>521</v>
      </c>
      <c r="L161" s="15" t="s">
        <v>521</v>
      </c>
      <c r="M161" s="15" t="s">
        <v>522</v>
      </c>
      <c r="N161" s="15" t="s">
        <v>74</v>
      </c>
      <c r="O161" s="15" t="s">
        <v>214</v>
      </c>
      <c r="P161" s="15" t="s">
        <v>214</v>
      </c>
      <c r="Q161" s="15" t="s">
        <v>214</v>
      </c>
      <c r="R161" s="15" t="s">
        <v>207</v>
      </c>
      <c r="S161" s="15" t="s">
        <v>214</v>
      </c>
      <c r="T161" s="21">
        <v>376.2</v>
      </c>
      <c r="U161" s="21">
        <v>3</v>
      </c>
      <c r="V161" s="21" t="s">
        <v>29</v>
      </c>
      <c r="W161" s="21" t="s">
        <v>29</v>
      </c>
    </row>
    <row r="162" spans="1:23" s="61" customFormat="1" ht="89.25" x14ac:dyDescent="0.2">
      <c r="A162" s="78">
        <v>3</v>
      </c>
      <c r="B162" s="11" t="s">
        <v>525</v>
      </c>
      <c r="C162" s="11" t="s">
        <v>518</v>
      </c>
      <c r="D162" s="15" t="s">
        <v>29</v>
      </c>
      <c r="E162" s="15" t="s">
        <v>69</v>
      </c>
      <c r="F162" s="15">
        <v>1986</v>
      </c>
      <c r="G162" s="65">
        <v>2772000</v>
      </c>
      <c r="H162" s="66" t="s">
        <v>47</v>
      </c>
      <c r="I162" s="20" t="s">
        <v>526</v>
      </c>
      <c r="J162" s="15" t="s">
        <v>520</v>
      </c>
      <c r="K162" s="15" t="s">
        <v>521</v>
      </c>
      <c r="L162" s="15" t="s">
        <v>521</v>
      </c>
      <c r="M162" s="15" t="s">
        <v>522</v>
      </c>
      <c r="N162" s="15" t="s">
        <v>74</v>
      </c>
      <c r="O162" s="15" t="s">
        <v>214</v>
      </c>
      <c r="P162" s="15" t="s">
        <v>214</v>
      </c>
      <c r="Q162" s="15" t="s">
        <v>214</v>
      </c>
      <c r="R162" s="15" t="s">
        <v>207</v>
      </c>
      <c r="S162" s="15" t="s">
        <v>214</v>
      </c>
      <c r="T162" s="21">
        <v>1227.6400000000001</v>
      </c>
      <c r="U162" s="21">
        <v>2</v>
      </c>
      <c r="V162" s="21" t="s">
        <v>29</v>
      </c>
      <c r="W162" s="21" t="s">
        <v>69</v>
      </c>
    </row>
    <row r="163" spans="1:23" s="61" customFormat="1" ht="25.5" x14ac:dyDescent="0.2">
      <c r="A163" s="78">
        <v>4</v>
      </c>
      <c r="B163" s="11" t="s">
        <v>320</v>
      </c>
      <c r="C163" s="11" t="s">
        <v>518</v>
      </c>
      <c r="D163" s="15" t="s">
        <v>29</v>
      </c>
      <c r="E163" s="15" t="s">
        <v>69</v>
      </c>
      <c r="F163" s="15">
        <v>1986</v>
      </c>
      <c r="G163" s="65">
        <v>546000</v>
      </c>
      <c r="H163" s="66" t="s">
        <v>47</v>
      </c>
      <c r="I163" s="20" t="s">
        <v>527</v>
      </c>
      <c r="J163" s="15" t="s">
        <v>520</v>
      </c>
      <c r="K163" s="15" t="s">
        <v>521</v>
      </c>
      <c r="L163" s="15" t="s">
        <v>521</v>
      </c>
      <c r="M163" s="15" t="s">
        <v>522</v>
      </c>
      <c r="N163" s="15" t="s">
        <v>74</v>
      </c>
      <c r="O163" s="15" t="s">
        <v>214</v>
      </c>
      <c r="P163" s="15" t="s">
        <v>214</v>
      </c>
      <c r="Q163" s="15" t="s">
        <v>214</v>
      </c>
      <c r="R163" s="15" t="s">
        <v>207</v>
      </c>
      <c r="S163" s="15" t="s">
        <v>214</v>
      </c>
      <c r="T163" s="21">
        <v>153</v>
      </c>
      <c r="U163" s="21">
        <v>1</v>
      </c>
      <c r="V163" s="21" t="s">
        <v>69</v>
      </c>
      <c r="W163" s="21" t="s">
        <v>69</v>
      </c>
    </row>
    <row r="164" spans="1:23" s="61" customFormat="1" ht="18" customHeight="1" x14ac:dyDescent="0.2">
      <c r="A164" s="129" t="s">
        <v>300</v>
      </c>
      <c r="B164" s="129"/>
      <c r="C164" s="129"/>
      <c r="D164" s="56"/>
      <c r="E164" s="109"/>
      <c r="F164" s="110"/>
      <c r="G164" s="111">
        <f>SUM(G160:G163)</f>
        <v>8493000</v>
      </c>
      <c r="H164" s="59"/>
      <c r="I164" s="59"/>
      <c r="J164" s="59"/>
      <c r="K164" s="59"/>
      <c r="L164" s="59"/>
      <c r="M164" s="59"/>
      <c r="N164" s="59"/>
      <c r="O164" s="59"/>
      <c r="P164" s="60"/>
      <c r="Q164" s="60"/>
      <c r="R164" s="60"/>
      <c r="S164" s="60"/>
      <c r="T164" s="60"/>
      <c r="U164" s="60"/>
      <c r="V164" s="60"/>
      <c r="W164" s="60"/>
    </row>
    <row r="165" spans="1:23" s="61" customFormat="1" ht="18" customHeight="1" x14ac:dyDescent="0.2">
      <c r="A165" s="130" t="s">
        <v>528</v>
      </c>
      <c r="B165" s="130"/>
      <c r="C165" s="130"/>
      <c r="D165" s="130"/>
      <c r="E165" s="130"/>
      <c r="F165" s="130"/>
      <c r="G165" s="130"/>
      <c r="H165" s="77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s="61" customFormat="1" ht="76.5" x14ac:dyDescent="0.2">
      <c r="A166" s="78">
        <v>1</v>
      </c>
      <c r="B166" s="12" t="s">
        <v>529</v>
      </c>
      <c r="C166" s="13"/>
      <c r="D166" s="13" t="s">
        <v>29</v>
      </c>
      <c r="E166" s="13" t="s">
        <v>29</v>
      </c>
      <c r="F166" s="13" t="s">
        <v>530</v>
      </c>
      <c r="G166" s="117">
        <v>7794000</v>
      </c>
      <c r="H166" s="66" t="s">
        <v>201</v>
      </c>
      <c r="I166" s="16" t="s">
        <v>531</v>
      </c>
      <c r="J166" s="13" t="s">
        <v>532</v>
      </c>
      <c r="K166" s="13" t="s">
        <v>81</v>
      </c>
      <c r="L166" s="13" t="s">
        <v>533</v>
      </c>
      <c r="M166" s="13" t="s">
        <v>126</v>
      </c>
      <c r="N166" s="13" t="s">
        <v>74</v>
      </c>
      <c r="O166" s="13" t="s">
        <v>89</v>
      </c>
      <c r="P166" s="13" t="s">
        <v>89</v>
      </c>
      <c r="Q166" s="13" t="s">
        <v>207</v>
      </c>
      <c r="R166" s="13" t="s">
        <v>121</v>
      </c>
      <c r="S166" s="13" t="s">
        <v>74</v>
      </c>
      <c r="T166" s="17">
        <v>2480</v>
      </c>
      <c r="U166" s="17">
        <v>4</v>
      </c>
      <c r="V166" s="17" t="s">
        <v>29</v>
      </c>
      <c r="W166" s="17" t="s">
        <v>69</v>
      </c>
    </row>
    <row r="167" spans="1:23" s="61" customFormat="1" ht="14.25" x14ac:dyDescent="0.2">
      <c r="A167" s="78">
        <v>2</v>
      </c>
      <c r="B167" s="11" t="s">
        <v>104</v>
      </c>
      <c r="C167" s="15"/>
      <c r="D167" s="15" t="s">
        <v>29</v>
      </c>
      <c r="E167" s="15" t="s">
        <v>69</v>
      </c>
      <c r="F167" s="15" t="s">
        <v>534</v>
      </c>
      <c r="G167" s="118">
        <v>394000</v>
      </c>
      <c r="H167" s="66" t="s">
        <v>201</v>
      </c>
      <c r="I167" s="20"/>
      <c r="J167" s="15" t="s">
        <v>532</v>
      </c>
      <c r="K167" s="15" t="s">
        <v>535</v>
      </c>
      <c r="L167" s="15" t="s">
        <v>189</v>
      </c>
      <c r="M167" s="15" t="s">
        <v>536</v>
      </c>
      <c r="N167" s="15" t="s">
        <v>95</v>
      </c>
      <c r="O167" s="15" t="s">
        <v>121</v>
      </c>
      <c r="P167" s="15" t="s">
        <v>121</v>
      </c>
      <c r="Q167" s="15" t="s">
        <v>95</v>
      </c>
      <c r="R167" s="15" t="s">
        <v>121</v>
      </c>
      <c r="S167" s="15" t="s">
        <v>121</v>
      </c>
      <c r="T167" s="21">
        <v>225</v>
      </c>
      <c r="U167" s="21">
        <v>1</v>
      </c>
      <c r="V167" s="21" t="s">
        <v>69</v>
      </c>
      <c r="W167" s="21" t="s">
        <v>69</v>
      </c>
    </row>
    <row r="168" spans="1:23" s="61" customFormat="1" ht="25.5" x14ac:dyDescent="0.2">
      <c r="A168" s="78">
        <v>3</v>
      </c>
      <c r="B168" s="11" t="s">
        <v>537</v>
      </c>
      <c r="C168" s="15"/>
      <c r="D168" s="15" t="s">
        <v>29</v>
      </c>
      <c r="E168" s="15" t="s">
        <v>69</v>
      </c>
      <c r="F168" s="15" t="s">
        <v>538</v>
      </c>
      <c r="G168" s="70">
        <v>499000</v>
      </c>
      <c r="H168" s="66" t="s">
        <v>201</v>
      </c>
      <c r="I168" s="20" t="s">
        <v>539</v>
      </c>
      <c r="J168" s="15" t="s">
        <v>540</v>
      </c>
      <c r="K168" s="15" t="s">
        <v>81</v>
      </c>
      <c r="L168" s="15" t="s">
        <v>82</v>
      </c>
      <c r="M168" s="15" t="s">
        <v>126</v>
      </c>
      <c r="N168" s="15" t="s">
        <v>89</v>
      </c>
      <c r="O168" s="15" t="s">
        <v>89</v>
      </c>
      <c r="P168" s="15" t="s">
        <v>408</v>
      </c>
      <c r="Q168" s="15" t="s">
        <v>207</v>
      </c>
      <c r="R168" s="15" t="s">
        <v>121</v>
      </c>
      <c r="S168" s="15" t="s">
        <v>214</v>
      </c>
      <c r="T168" s="21">
        <v>148</v>
      </c>
      <c r="U168" s="21">
        <v>2</v>
      </c>
      <c r="V168" s="21" t="s">
        <v>69</v>
      </c>
      <c r="W168" s="21" t="s">
        <v>69</v>
      </c>
    </row>
    <row r="169" spans="1:23" s="61" customFormat="1" ht="25.5" x14ac:dyDescent="0.2">
      <c r="A169" s="78">
        <v>4</v>
      </c>
      <c r="B169" s="11" t="s">
        <v>537</v>
      </c>
      <c r="C169" s="15"/>
      <c r="D169" s="15" t="s">
        <v>29</v>
      </c>
      <c r="E169" s="15" t="s">
        <v>29</v>
      </c>
      <c r="F169" s="15" t="s">
        <v>541</v>
      </c>
      <c r="G169" s="118">
        <v>664000</v>
      </c>
      <c r="H169" s="66" t="s">
        <v>47</v>
      </c>
      <c r="I169" s="20" t="s">
        <v>542</v>
      </c>
      <c r="J169" s="15" t="s">
        <v>540</v>
      </c>
      <c r="K169" s="15" t="s">
        <v>81</v>
      </c>
      <c r="L169" s="15" t="s">
        <v>543</v>
      </c>
      <c r="M169" s="15" t="s">
        <v>544</v>
      </c>
      <c r="N169" s="15" t="s">
        <v>89</v>
      </c>
      <c r="O169" s="15" t="s">
        <v>74</v>
      </c>
      <c r="P169" s="15" t="s">
        <v>89</v>
      </c>
      <c r="Q169" s="15" t="s">
        <v>207</v>
      </c>
      <c r="R169" s="15" t="s">
        <v>121</v>
      </c>
      <c r="S169" s="15" t="s">
        <v>214</v>
      </c>
      <c r="T169" s="21">
        <v>197</v>
      </c>
      <c r="U169" s="21">
        <v>2</v>
      </c>
      <c r="V169" s="21" t="s">
        <v>69</v>
      </c>
      <c r="W169" s="21" t="s">
        <v>69</v>
      </c>
    </row>
    <row r="170" spans="1:23" s="61" customFormat="1" ht="18" customHeight="1" x14ac:dyDescent="0.2">
      <c r="A170" s="129" t="s">
        <v>300</v>
      </c>
      <c r="B170" s="129"/>
      <c r="C170" s="129"/>
      <c r="D170" s="56"/>
      <c r="E170" s="57"/>
      <c r="F170" s="11"/>
      <c r="G170" s="101">
        <f>SUM(G166:G169)</f>
        <v>9351000</v>
      </c>
      <c r="H170" s="59"/>
      <c r="I170" s="59"/>
      <c r="J170" s="59"/>
      <c r="K170" s="59"/>
      <c r="L170" s="59"/>
      <c r="M170" s="59"/>
      <c r="N170" s="59"/>
      <c r="O170" s="59"/>
      <c r="P170" s="60"/>
      <c r="Q170" s="60"/>
      <c r="R170" s="60"/>
      <c r="S170" s="60"/>
      <c r="T170" s="60"/>
      <c r="U170" s="60"/>
      <c r="V170" s="60"/>
      <c r="W170" s="60"/>
    </row>
    <row r="171" spans="1:23" s="61" customFormat="1" ht="18" customHeight="1" thickBot="1" x14ac:dyDescent="0.25">
      <c r="A171" s="119"/>
      <c r="B171" s="119"/>
      <c r="C171" s="119"/>
      <c r="D171" s="120"/>
      <c r="E171" s="121"/>
      <c r="F171" s="122"/>
      <c r="G171" s="123"/>
      <c r="H171" s="124"/>
      <c r="I171" s="124"/>
      <c r="J171" s="124"/>
      <c r="K171" s="124"/>
      <c r="L171" s="124"/>
      <c r="M171" s="124"/>
      <c r="N171" s="124"/>
      <c r="O171" s="124"/>
      <c r="P171" s="125"/>
      <c r="Q171" s="125"/>
      <c r="R171" s="125"/>
      <c r="S171" s="125"/>
      <c r="T171" s="125"/>
      <c r="U171" s="125"/>
      <c r="V171" s="125"/>
      <c r="W171" s="125"/>
    </row>
    <row r="172" spans="1:23" s="61" customFormat="1" ht="13.5" thickBot="1" x14ac:dyDescent="0.25">
      <c r="A172" s="2"/>
      <c r="B172" s="126"/>
      <c r="E172" s="136" t="s">
        <v>545</v>
      </c>
      <c r="F172" s="137"/>
      <c r="G172" s="127">
        <f>G170+G164+G158+G155+G132+G124+G120+G113+G104+G89+G84+G78+G71+G65+G61+G49</f>
        <v>186005756.32999998</v>
      </c>
      <c r="H172" s="2"/>
      <c r="I172" s="2"/>
      <c r="J172" s="18"/>
      <c r="K172" s="18"/>
      <c r="L172" s="18"/>
      <c r="M172" s="18"/>
      <c r="N172" s="18"/>
      <c r="O172" s="18"/>
    </row>
    <row r="173" spans="1:23" s="61" customFormat="1" x14ac:dyDescent="0.2">
      <c r="A173" s="2"/>
      <c r="B173" s="2"/>
      <c r="C173" s="3"/>
      <c r="D173" s="4"/>
      <c r="E173" s="5"/>
      <c r="F173" s="2"/>
      <c r="G173" s="2"/>
      <c r="H173" s="2"/>
      <c r="I173" s="2"/>
      <c r="J173" s="18"/>
      <c r="K173" s="18"/>
      <c r="L173" s="18"/>
      <c r="M173" s="18"/>
      <c r="N173" s="18"/>
      <c r="O173" s="18"/>
    </row>
    <row r="174" spans="1:23" s="61" customFormat="1" x14ac:dyDescent="0.2">
      <c r="A174" s="2"/>
      <c r="B174" s="2"/>
      <c r="C174" s="3"/>
      <c r="D174" s="4"/>
      <c r="E174" s="5"/>
      <c r="F174" s="2"/>
      <c r="G174" s="2"/>
      <c r="H174" s="2"/>
      <c r="I174" s="2"/>
      <c r="J174" s="18"/>
      <c r="K174" s="18"/>
      <c r="L174" s="18"/>
      <c r="M174" s="18"/>
      <c r="N174" s="18"/>
      <c r="O174" s="18"/>
    </row>
    <row r="175" spans="1:23" s="61" customFormat="1" x14ac:dyDescent="0.2">
      <c r="A175" s="2"/>
      <c r="B175" s="2"/>
      <c r="C175" s="3"/>
      <c r="D175" s="4"/>
      <c r="E175" s="5"/>
      <c r="F175" s="2"/>
      <c r="G175" s="2"/>
      <c r="H175" s="2"/>
      <c r="I175" s="2"/>
      <c r="J175" s="18"/>
      <c r="K175" s="18"/>
      <c r="L175" s="18"/>
      <c r="M175" s="18"/>
      <c r="N175" s="18"/>
      <c r="O175" s="18"/>
    </row>
    <row r="176" spans="1:23" ht="12.75" customHeight="1" x14ac:dyDescent="0.2"/>
    <row r="177" spans="1:15" s="61" customFormat="1" x14ac:dyDescent="0.2">
      <c r="A177" s="2"/>
      <c r="B177" s="2"/>
      <c r="C177" s="3"/>
      <c r="D177" s="4"/>
      <c r="E177" s="5"/>
      <c r="F177" s="2"/>
      <c r="G177" s="2"/>
      <c r="H177" s="2"/>
      <c r="I177" s="2"/>
      <c r="J177" s="18"/>
      <c r="K177" s="18"/>
      <c r="L177" s="18"/>
      <c r="M177" s="18"/>
      <c r="N177" s="18"/>
      <c r="O177" s="18"/>
    </row>
    <row r="178" spans="1:15" s="61" customFormat="1" x14ac:dyDescent="0.2">
      <c r="A178" s="2"/>
      <c r="B178" s="2"/>
      <c r="C178" s="3"/>
      <c r="D178" s="4"/>
      <c r="E178" s="5"/>
      <c r="F178" s="2"/>
      <c r="G178" s="2"/>
      <c r="H178" s="2"/>
      <c r="I178" s="2"/>
      <c r="J178" s="18"/>
      <c r="K178" s="18"/>
      <c r="L178" s="18"/>
      <c r="M178" s="18"/>
      <c r="N178" s="18"/>
      <c r="O178" s="18"/>
    </row>
    <row r="180" spans="1:15" ht="21.75" customHeight="1" x14ac:dyDescent="0.2"/>
  </sheetData>
  <mergeCells count="56">
    <mergeCell ref="A170:C170"/>
    <mergeCell ref="E172:F172"/>
    <mergeCell ref="A155:C155"/>
    <mergeCell ref="A156:G156"/>
    <mergeCell ref="A158:C158"/>
    <mergeCell ref="A159:G159"/>
    <mergeCell ref="A164:C164"/>
    <mergeCell ref="A165:G165"/>
    <mergeCell ref="L145:M145"/>
    <mergeCell ref="A121:G121"/>
    <mergeCell ref="A124:C124"/>
    <mergeCell ref="A125:G125"/>
    <mergeCell ref="A132:C132"/>
    <mergeCell ref="A133:G133"/>
    <mergeCell ref="L138:M138"/>
    <mergeCell ref="L139:M139"/>
    <mergeCell ref="L140:M140"/>
    <mergeCell ref="L141:M141"/>
    <mergeCell ref="L142:M142"/>
    <mergeCell ref="L143:M143"/>
    <mergeCell ref="A120:C120"/>
    <mergeCell ref="A72:G72"/>
    <mergeCell ref="A78:C78"/>
    <mergeCell ref="A79:G79"/>
    <mergeCell ref="A84:C84"/>
    <mergeCell ref="A85:G85"/>
    <mergeCell ref="A89:C89"/>
    <mergeCell ref="A90:G90"/>
    <mergeCell ref="B104:C104"/>
    <mergeCell ref="A105:G105"/>
    <mergeCell ref="B113:C113"/>
    <mergeCell ref="A114:G114"/>
    <mergeCell ref="U2:U3"/>
    <mergeCell ref="V2:V3"/>
    <mergeCell ref="W2:W3"/>
    <mergeCell ref="A4:E4"/>
    <mergeCell ref="A49:C49"/>
    <mergeCell ref="G2:G3"/>
    <mergeCell ref="H2:H3"/>
    <mergeCell ref="I2:I3"/>
    <mergeCell ref="J2:J3"/>
    <mergeCell ref="K2:M2"/>
    <mergeCell ref="N2:S2"/>
    <mergeCell ref="A2:A3"/>
    <mergeCell ref="B2:B3"/>
    <mergeCell ref="C2:C3"/>
    <mergeCell ref="D2:D3"/>
    <mergeCell ref="E2:E3"/>
    <mergeCell ref="F2:F3"/>
    <mergeCell ref="B71:C71"/>
    <mergeCell ref="T2:T3"/>
    <mergeCell ref="A50:G50"/>
    <mergeCell ref="A61:C61"/>
    <mergeCell ref="A62:G62"/>
    <mergeCell ref="A65:C65"/>
    <mergeCell ref="A66:G66"/>
  </mergeCells>
  <pageMargins left="0.78740157480314965" right="0.78740157480314965" top="0.98425196850393704" bottom="0.98425196850393704" header="0.51181102362204722" footer="0.51181102362204722"/>
  <pageSetup paperSize="9" scale="45" orientation="portrait" r:id="rId1"/>
  <headerFooter alignWithMargins="0">
    <oddFooter>Strona &amp;P z &amp;N</oddFooter>
  </headerFooter>
  <rowBreaks count="4" manualBreakCount="4">
    <brk id="49" max="22" man="1"/>
    <brk id="71" max="22" man="1"/>
    <brk id="104" max="22" man="1"/>
    <brk id="132" max="22" man="1"/>
  </rowBreaks>
  <colBreaks count="1" manualBreakCount="1">
    <brk id="10" max="1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tomasz.zimnowoda</dc:creator>
  <cp:lastModifiedBy>Paulina Tomporowska</cp:lastModifiedBy>
  <dcterms:created xsi:type="dcterms:W3CDTF">2020-01-22T10:48:39Z</dcterms:created>
  <dcterms:modified xsi:type="dcterms:W3CDTF">2020-01-23T11:17:04Z</dcterms:modified>
</cp:coreProperties>
</file>