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amówienia publiczne - dokumentacja\2026\5_Gadżety_Powiatu_Ostródzkiego\Domówienie gadżetów\"/>
    </mc:Choice>
  </mc:AlternateContent>
  <xr:revisionPtr revIDLastSave="0" documentId="13_ncr:1_{A7E4A917-C3E9-4D49-B46D-38047C306BEA}" xr6:coauthVersionLast="47" xr6:coauthVersionMax="47" xr10:uidLastSave="{00000000-0000-0000-0000-000000000000}"/>
  <bookViews>
    <workbookView xWindow="-57720" yWindow="-120" windowWidth="29040" windowHeight="16440" xr2:uid="{8372A891-2B73-46D8-96BE-EC2153375B8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F5" i="1"/>
  <c r="I4" i="1"/>
  <c r="F4" i="1"/>
  <c r="I3" i="1"/>
  <c r="I13" i="1" s="1"/>
  <c r="F3" i="1"/>
</calcChain>
</file>

<file path=xl/sharedStrings.xml><?xml version="1.0" encoding="utf-8"?>
<sst xmlns="http://schemas.openxmlformats.org/spreadsheetml/2006/main" count="85" uniqueCount="80">
  <si>
    <r>
      <rPr>
        <b/>
        <sz val="10"/>
        <color theme="1"/>
        <rFont val="Arial"/>
        <family val="2"/>
        <charset val="238"/>
      </rPr>
      <t>Opis przedmiotu zamówienia "Gadżety Powiatu Ostródzkiego 2026"</t>
    </r>
    <r>
      <rPr>
        <sz val="10"/>
        <color theme="1"/>
        <rFont val="Arial"/>
        <family val="2"/>
        <charset val="238"/>
      </rPr>
      <t xml:space="preserve"> - załącznik nr 1</t>
    </r>
  </si>
  <si>
    <t>L.P.</t>
  </si>
  <si>
    <t>NAZWA PRODUKTU</t>
  </si>
  <si>
    <t>WIZUALIZACJA PRODUKTU
(poglądowa)</t>
  </si>
  <si>
    <t>NAKŁAD (szt.)</t>
  </si>
  <si>
    <t>CENA JEDNOSTKOWA NETTO</t>
  </si>
  <si>
    <t>ŁĄCZNIE NETTO</t>
  </si>
  <si>
    <t>STAWKA VAT</t>
  </si>
  <si>
    <t>CENA JEDNOSTKOWA BRUTTO</t>
  </si>
  <si>
    <t>ŁĄCZNIE BRUTTO</t>
  </si>
  <si>
    <t>OPIS PRODUKTU</t>
  </si>
  <si>
    <t>PREFEROWANY WYMIAR APLIKACJI</t>
  </si>
  <si>
    <t>OZNAKOWANIE
 (projekty do indywidualnego uzgodnienia z Zamawiającym)</t>
  </si>
  <si>
    <t>METODA NADRUKU</t>
  </si>
  <si>
    <t>PREFEROWANY SPOSÓB PAKOWANIA</t>
  </si>
  <si>
    <t>1.</t>
  </si>
  <si>
    <t>LATARKA LED</t>
  </si>
  <si>
    <t>Aluminiowa mini latarka wyposażona w: ok. 9 białych diod LED, gumowany przycisk ON/OFF, zawieszkę na rękę. Baterie w zestawie. Wymiary produktu: ok. ⌀ 26 x 88 mm. Kolory opcjonalne do wyboru zamawiającego.</t>
  </si>
  <si>
    <t>wys. ok. 18 mm, szer. Proporcjonalnie</t>
  </si>
  <si>
    <r>
      <t xml:space="preserve">Jednokolorowy napis </t>
    </r>
    <r>
      <rPr>
        <sz val="10"/>
        <color indexed="8"/>
        <rFont val="Arial"/>
        <family val="2"/>
        <charset val="238"/>
      </rPr>
      <t>"POWIAT OSTRÓDZKI".</t>
    </r>
  </si>
  <si>
    <t>grawer</t>
  </si>
  <si>
    <t>Latarka pakowana pojedynczo w kartoniki. Zapakowane zbiorczo po 50 szt.</t>
  </si>
  <si>
    <t>2.</t>
  </si>
  <si>
    <t>ŚWIECZKA</t>
  </si>
  <si>
    <t>Świeczka zapachowa w metalowym pudełku (owiniętym sznurkiem). Wymiary: 62 x 42 mm. Zapachy opcjonalne do wyboru przez zamawiającego.</t>
  </si>
  <si>
    <t>Ø ok. 550 mm dopasowana do wieczka świeczki</t>
  </si>
  <si>
    <t>Herb powiatu z nazwą „Powiat Ostródzki” - nad nim w pełnym kolorze.</t>
  </si>
  <si>
    <t>wypukła naklejka 3D</t>
  </si>
  <si>
    <t xml:space="preserve">Opakowanie zbiorcze po 25 szt. w kartonie. </t>
  </si>
  <si>
    <t>3.</t>
  </si>
  <si>
    <t>KUBEK</t>
  </si>
  <si>
    <t>Kubek ceramiczny o poj. 300 ml. Dwa kolory nadruku. Kolor kubka czarny, wewnątrz biały. Obły kształt.</t>
  </si>
  <si>
    <t>ok. 190 x 40 mm</t>
  </si>
  <si>
    <t>Napis "I       Powiat Ostródzki" i media społecznościowe.</t>
  </si>
  <si>
    <t>nadruk bezpośredni, dwa kolory</t>
  </si>
  <si>
    <t>Każdy kubek pakowany pojedyńczo w kartonik. Całość w zbiorczym opakowaniu w dowolnej ilości.</t>
  </si>
  <si>
    <t>4.</t>
  </si>
  <si>
    <t>PODKŁADKA POD MYSZKĘ</t>
  </si>
  <si>
    <t>Elastyczna podkładka pod mysz do sublimacyjnego nadruku. Materiał guma oraz poliester. Kolor podkładki: czarny. Wymiar produktu ok. 230 × 190 x 5 mm</t>
  </si>
  <si>
    <t>Wymiar ok. 230 × 190 mm</t>
  </si>
  <si>
    <t>sublimacja</t>
  </si>
  <si>
    <t>Każda podkładka zapakowana osobno w przezroczystą folię. Zbiorcze opakowanie po 50-100 szt. w kartonie.</t>
  </si>
  <si>
    <t>5.</t>
  </si>
  <si>
    <t>TORBA NA ZAKUPY</t>
  </si>
  <si>
    <t>Torba o wymiarach w przybliżeniu: szerokość 260 mm, wysokość 240 mm, głębokość 120 0m, długość rączki 180 mm. Materiał: non-woven 80 g. Torba obszyta lamówką w kolorze czerwonym. Kolor torby: czarny.</t>
  </si>
  <si>
    <t>ok. 150 x 150 mm</t>
  </si>
  <si>
    <t>Druk UV lub sitodruk</t>
  </si>
  <si>
    <t>Opakowanie zbiorcze po 200 szt. w kartonie.</t>
  </si>
  <si>
    <t>6.</t>
  </si>
  <si>
    <t>EKOLOGICZNY BRELOK Z FILCEM</t>
  </si>
  <si>
    <t>Breloczek ze sklejki. Wycięty wzór tj. przedstawia wizualizacja poglądowa.
Wymiar breloka ok. 70 x 50 mm
Wyklejony filcem w kolorze czerwonym.</t>
  </si>
  <si>
    <t>ok. 70 x 50 mm</t>
  </si>
  <si>
    <t>Napis "I       Powiat Ostródzki".</t>
  </si>
  <si>
    <t>Pakowane po 100 szt. w katoniku.</t>
  </si>
  <si>
    <t>7.</t>
  </si>
  <si>
    <t>SMYCZ</t>
  </si>
  <si>
    <t>Smycz reklamowa o długości ok. 500 mm i szerokości 20 mm z zawieszką (karabińczykiem ok. 40 mm) do identyfikatora, kluczy, itp. Kolory opcjonalne do wyboru przez zamawiającego.</t>
  </si>
  <si>
    <t>herb ok. 15x13 mm,
logo "I love Powiat Ostródzki" ok. 15x15 mm, napisy ok. 10x110 mm</t>
  </si>
  <si>
    <t xml:space="preserve">Nadruk dwustronny herb w pełnym kolorze na przemian z "I       Powiat Ostródzki" . </t>
  </si>
  <si>
    <t>Wiązane po 50 szt. Pakowane w kartonie po 500 szt.</t>
  </si>
  <si>
    <t>8.</t>
  </si>
  <si>
    <t>BIDON</t>
  </si>
  <si>
    <t>Szklana butelka 500 ml z pokrowcem z neoprenu. Szczelna. Posiadająca uchwyt. Wymiary: Ø 6 x 22 cm. Kolory pokrowca opcjonalne do wyboru przez zamawiającego.</t>
  </si>
  <si>
    <t>ok. 150 x 90 mm</t>
  </si>
  <si>
    <t>Herb powiatu w jednym kolorze z nazwą „Powiat Ostródzki”.</t>
  </si>
  <si>
    <t>sitodruk</t>
  </si>
  <si>
    <t>Butelka zapakowana w  pudełko. Zbiorcze opakowanie po 50 szt.. w kartonie.</t>
  </si>
  <si>
    <t>9.</t>
  </si>
  <si>
    <t>KREDA</t>
  </si>
  <si>
    <t xml:space="preserve">Zestaw 4 kolorowych kred: zielony, żółty, niebieski, czerwony. Średnica 25 mm. Opakowanie kred w ekologicznym pudełku. Wymiary: ok. 96 x 25 x 108 mm  </t>
  </si>
  <si>
    <t>Opakowanie przód ok. 80 x 80 mm</t>
  </si>
  <si>
    <r>
      <t xml:space="preserve">Na opakowaniu herb powiatu w pełnym kolorze wyśrodkowany w pionie i poziomie z napisem nad herbem „Powiat Ostródzki” oraz na dolnej krawędzi strona internetowa: </t>
    </r>
    <r>
      <rPr>
        <sz val="10"/>
        <color indexed="8"/>
        <rFont val="Arial"/>
        <family val="2"/>
        <charset val="238"/>
      </rPr>
      <t>www.powiat.ostroda.pl.</t>
    </r>
  </si>
  <si>
    <t>Druk UV 
full color</t>
  </si>
  <si>
    <t xml:space="preserve">Zbiorcze opakowanie po 50-100 szt. w kartonie. </t>
  </si>
  <si>
    <t>10.</t>
  </si>
  <si>
    <t>ANTYSTRES</t>
  </si>
  <si>
    <t>Miękkie serce antystresowe o średnicy ok. 60 mm w kolorze czerwonym.</t>
  </si>
  <si>
    <t>ok. 25 x 15 mm</t>
  </si>
  <si>
    <t>Herb powiatu z nazwą „Powiat Ostródzki”</t>
  </si>
  <si>
    <t xml:space="preserve">Zbiorcze opakowanie po 100 szt. w kartonie.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</si>
</sst>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525C69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3" fillId="3" borderId="3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8" fontId="3" fillId="0" borderId="4" xfId="2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3" xfId="2" applyNumberFormat="1" applyFont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44" fontId="3" fillId="0" borderId="3" xfId="1" applyNumberFormat="1" applyFont="1" applyFill="1" applyBorder="1" applyAlignment="1">
      <alignment vertical="center" wrapText="1"/>
    </xf>
    <xf numFmtId="0" fontId="2" fillId="0" borderId="3" xfId="2" applyFont="1" applyBorder="1" applyAlignment="1">
      <alignment wrapText="1"/>
    </xf>
    <xf numFmtId="0" fontId="2" fillId="0" borderId="5" xfId="2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8" fontId="9" fillId="0" borderId="4" xfId="2" applyNumberFormat="1" applyFont="1" applyBorder="1" applyAlignment="1">
      <alignment horizontal="center" vertical="center" wrapText="1"/>
    </xf>
    <xf numFmtId="8" fontId="9" fillId="0" borderId="3" xfId="0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0" fillId="0" borderId="3" xfId="0" applyFont="1" applyBorder="1"/>
    <xf numFmtId="9" fontId="9" fillId="0" borderId="3" xfId="2" applyNumberFormat="1" applyFont="1" applyBorder="1" applyAlignment="1">
      <alignment horizontal="center" vertical="center" wrapText="1"/>
    </xf>
    <xf numFmtId="44" fontId="9" fillId="0" borderId="3" xfId="1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44" fontId="3" fillId="3" borderId="6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vertical="center" wrapText="1"/>
    </xf>
  </cellXfs>
  <cellStyles count="3">
    <cellStyle name="Dane wejściowe" xfId="1" builtinId="20"/>
    <cellStyle name="Normalny" xfId="0" builtinId="0"/>
    <cellStyle name="Normalny 2" xfId="2" xr:uid="{B51DA72A-30C5-4540-88B6-BA0E71381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12" Type="http://schemas.openxmlformats.org/officeDocument/2006/relationships/image" Target="../media/image12.jpe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523876</xdr:colOff>
      <xdr:row>4</xdr:row>
      <xdr:rowOff>400050</xdr:rowOff>
    </xdr:from>
    <xdr:ext cx="266700" cy="266700"/>
    <xdr:pic>
      <xdr:nvPicPr>
        <xdr:cNvPr id="12" name="Grafika 11" descr="Serce">
          <a:extLst>
            <a:ext uri="{FF2B5EF4-FFF2-40B4-BE49-F238E27FC236}">
              <a16:creationId xmlns:a16="http://schemas.microsoft.com/office/drawing/2014/main" id="{91DDC58B-79CC-4182-B717-A59C3919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258676" y="3314700"/>
          <a:ext cx="266700" cy="266700"/>
        </a:xfrm>
        <a:prstGeom prst="rect">
          <a:avLst/>
        </a:prstGeom>
      </xdr:spPr>
    </xdr:pic>
    <xdr:clientData/>
  </xdr:oneCellAnchor>
  <xdr:oneCellAnchor>
    <xdr:from>
      <xdr:col>11</xdr:col>
      <xdr:colOff>523876</xdr:colOff>
      <xdr:row>5</xdr:row>
      <xdr:rowOff>333375</xdr:rowOff>
    </xdr:from>
    <xdr:ext cx="266700" cy="266700"/>
    <xdr:pic>
      <xdr:nvPicPr>
        <xdr:cNvPr id="13" name="Grafika 12" descr="Serce">
          <a:extLst>
            <a:ext uri="{FF2B5EF4-FFF2-40B4-BE49-F238E27FC236}">
              <a16:creationId xmlns:a16="http://schemas.microsoft.com/office/drawing/2014/main" id="{3898BA13-EA64-4EDC-9260-4DE7CF350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258676" y="4476750"/>
          <a:ext cx="266700" cy="266700"/>
        </a:xfrm>
        <a:prstGeom prst="rect">
          <a:avLst/>
        </a:prstGeom>
      </xdr:spPr>
    </xdr:pic>
    <xdr:clientData/>
  </xdr:oneCellAnchor>
  <xdr:oneCellAnchor>
    <xdr:from>
      <xdr:col>11</xdr:col>
      <xdr:colOff>533401</xdr:colOff>
      <xdr:row>6</xdr:row>
      <xdr:rowOff>323850</xdr:rowOff>
    </xdr:from>
    <xdr:ext cx="266700" cy="266700"/>
    <xdr:pic>
      <xdr:nvPicPr>
        <xdr:cNvPr id="14" name="Grafika 13" descr="Serce">
          <a:extLst>
            <a:ext uri="{FF2B5EF4-FFF2-40B4-BE49-F238E27FC236}">
              <a16:creationId xmlns:a16="http://schemas.microsoft.com/office/drawing/2014/main" id="{02C09817-3253-4B3A-8A23-E07784C19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268201" y="5610225"/>
          <a:ext cx="266700" cy="266700"/>
        </a:xfrm>
        <a:prstGeom prst="rect">
          <a:avLst/>
        </a:prstGeom>
      </xdr:spPr>
    </xdr:pic>
    <xdr:clientData/>
  </xdr:oneCellAnchor>
  <xdr:oneCellAnchor>
    <xdr:from>
      <xdr:col>11</xdr:col>
      <xdr:colOff>733426</xdr:colOff>
      <xdr:row>7</xdr:row>
      <xdr:rowOff>352425</xdr:rowOff>
    </xdr:from>
    <xdr:ext cx="266700" cy="266700"/>
    <xdr:pic>
      <xdr:nvPicPr>
        <xdr:cNvPr id="15" name="Grafika 14" descr="Serce">
          <a:extLst>
            <a:ext uri="{FF2B5EF4-FFF2-40B4-BE49-F238E27FC236}">
              <a16:creationId xmlns:a16="http://schemas.microsoft.com/office/drawing/2014/main" id="{84EA9AB2-37CD-429A-B470-91590A4DD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468226" y="6781800"/>
          <a:ext cx="266700" cy="266700"/>
        </a:xfrm>
        <a:prstGeom prst="rect">
          <a:avLst/>
        </a:prstGeom>
      </xdr:spPr>
    </xdr:pic>
    <xdr:clientData/>
  </xdr:oneCellAnchor>
  <xdr:oneCellAnchor>
    <xdr:from>
      <xdr:col>11</xdr:col>
      <xdr:colOff>1504950</xdr:colOff>
      <xdr:row>8</xdr:row>
      <xdr:rowOff>381000</xdr:rowOff>
    </xdr:from>
    <xdr:ext cx="266700" cy="266700"/>
    <xdr:pic>
      <xdr:nvPicPr>
        <xdr:cNvPr id="16" name="Grafika 15" descr="Serce">
          <a:extLst>
            <a:ext uri="{FF2B5EF4-FFF2-40B4-BE49-F238E27FC236}">
              <a16:creationId xmlns:a16="http://schemas.microsoft.com/office/drawing/2014/main" id="{59EDFB3F-81FE-4983-AE50-04A317226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239750" y="7839075"/>
          <a:ext cx="266700" cy="266700"/>
        </a:xfrm>
        <a:prstGeom prst="rect">
          <a:avLst/>
        </a:prstGeom>
      </xdr:spPr>
    </xdr:pic>
    <xdr:clientData/>
  </xdr:oneCellAnchor>
  <xdr:twoCellAnchor editAs="oneCell">
    <xdr:from>
      <xdr:col>2</xdr:col>
      <xdr:colOff>276225</xdr:colOff>
      <xdr:row>2</xdr:row>
      <xdr:rowOff>114300</xdr:rowOff>
    </xdr:from>
    <xdr:to>
      <xdr:col>2</xdr:col>
      <xdr:colOff>1842799</xdr:colOff>
      <xdr:row>2</xdr:row>
      <xdr:rowOff>1221867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91D62800-A06B-4884-B701-AD4630D0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790575"/>
          <a:ext cx="1566574" cy="1107567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3</xdr:row>
      <xdr:rowOff>114300</xdr:rowOff>
    </xdr:from>
    <xdr:to>
      <xdr:col>2</xdr:col>
      <xdr:colOff>1866900</xdr:colOff>
      <xdr:row>3</xdr:row>
      <xdr:rowOff>848921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7F102A6-B09D-489C-88EB-AFD1B507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2133600"/>
          <a:ext cx="1476375" cy="734621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4</xdr:row>
      <xdr:rowOff>133350</xdr:rowOff>
    </xdr:from>
    <xdr:to>
      <xdr:col>2</xdr:col>
      <xdr:colOff>1457324</xdr:colOff>
      <xdr:row>4</xdr:row>
      <xdr:rowOff>1057274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728E11E6-C9B2-4EFA-8A14-30812E094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3048000"/>
          <a:ext cx="923924" cy="92392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5</xdr:row>
      <xdr:rowOff>95250</xdr:rowOff>
    </xdr:from>
    <xdr:to>
      <xdr:col>2</xdr:col>
      <xdr:colOff>1552575</xdr:colOff>
      <xdr:row>5</xdr:row>
      <xdr:rowOff>1009650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F4F55452-2B63-485B-B826-E7714D41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4238625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6</xdr:row>
      <xdr:rowOff>104775</xdr:rowOff>
    </xdr:from>
    <xdr:to>
      <xdr:col>2</xdr:col>
      <xdr:colOff>1370082</xdr:colOff>
      <xdr:row>6</xdr:row>
      <xdr:rowOff>1047750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4CF6B5BF-70F8-4058-901D-0E639171E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41" r="57946" b="8235"/>
        <a:stretch/>
      </xdr:blipFill>
      <xdr:spPr>
        <a:xfrm>
          <a:off x="2133600" y="5391150"/>
          <a:ext cx="646182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7</xdr:row>
      <xdr:rowOff>85724</xdr:rowOff>
    </xdr:from>
    <xdr:to>
      <xdr:col>2</xdr:col>
      <xdr:colOff>1543050</xdr:colOff>
      <xdr:row>7</xdr:row>
      <xdr:rowOff>942421</xdr:rowOff>
    </xdr:to>
    <xdr:pic>
      <xdr:nvPicPr>
        <xdr:cNvPr id="22" name="Obraz 8">
          <a:extLst>
            <a:ext uri="{FF2B5EF4-FFF2-40B4-BE49-F238E27FC236}">
              <a16:creationId xmlns:a16="http://schemas.microsoft.com/office/drawing/2014/main" id="{AA521AF4-5883-4B07-8E1F-A3A9259F09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63" t="43902"/>
        <a:stretch>
          <a:fillRect/>
        </a:stretch>
      </xdr:blipFill>
      <xdr:spPr bwMode="auto">
        <a:xfrm>
          <a:off x="1933575" y="6515099"/>
          <a:ext cx="1019175" cy="856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161925</xdr:colOff>
      <xdr:row>8</xdr:row>
      <xdr:rowOff>66675</xdr:rowOff>
    </xdr:from>
    <xdr:to>
      <xdr:col>2</xdr:col>
      <xdr:colOff>1911668</xdr:colOff>
      <xdr:row>8</xdr:row>
      <xdr:rowOff>904875</xdr:rowOff>
    </xdr:to>
    <xdr:pic>
      <xdr:nvPicPr>
        <xdr:cNvPr id="23" name="Obraz 4">
          <a:extLst>
            <a:ext uri="{FF2B5EF4-FFF2-40B4-BE49-F238E27FC236}">
              <a16:creationId xmlns:a16="http://schemas.microsoft.com/office/drawing/2014/main" id="{1172B2CF-1925-44BD-9A3D-F9CA7D3B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7524750"/>
          <a:ext cx="17497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</xdr:row>
      <xdr:rowOff>180975</xdr:rowOff>
    </xdr:from>
    <xdr:to>
      <xdr:col>2</xdr:col>
      <xdr:colOff>1918413</xdr:colOff>
      <xdr:row>9</xdr:row>
      <xdr:rowOff>1160244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BAD63C2E-B31C-47F2-82C1-98D135CA62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822" b="47456"/>
        <a:stretch>
          <a:fillRect/>
        </a:stretch>
      </xdr:blipFill>
      <xdr:spPr>
        <a:xfrm>
          <a:off x="1657350" y="8610600"/>
          <a:ext cx="1670763" cy="979269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10</xdr:row>
      <xdr:rowOff>85725</xdr:rowOff>
    </xdr:from>
    <xdr:to>
      <xdr:col>2</xdr:col>
      <xdr:colOff>1552189</xdr:colOff>
      <xdr:row>10</xdr:row>
      <xdr:rowOff>1093104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63E367B7-0CFE-465E-BA7B-F00B5BF33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9791700"/>
          <a:ext cx="933064" cy="1007379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11</xdr:row>
      <xdr:rowOff>95250</xdr:rowOff>
    </xdr:from>
    <xdr:to>
      <xdr:col>2</xdr:col>
      <xdr:colOff>1518861</xdr:colOff>
      <xdr:row>11</xdr:row>
      <xdr:rowOff>999153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610F4CDA-21D3-480D-BD00-3265E12A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1020425"/>
          <a:ext cx="947361" cy="903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791-7A9B-43C0-A5A6-930DB1F81491}">
  <dimension ref="A1:N13"/>
  <sheetViews>
    <sheetView tabSelected="1" workbookViewId="0">
      <selection activeCell="E3" sqref="E3"/>
    </sheetView>
  </sheetViews>
  <sheetFormatPr defaultRowHeight="15"/>
  <cols>
    <col min="1" max="1" width="5.5703125" style="37" customWidth="1"/>
    <col min="2" max="2" width="15.5703125" style="37" customWidth="1"/>
    <col min="3" max="3" width="32.42578125" style="37" customWidth="1"/>
    <col min="4" max="4" width="9.140625" style="37"/>
    <col min="5" max="5" width="12.7109375" style="37" customWidth="1"/>
    <col min="6" max="7" width="9.140625" style="37"/>
    <col min="8" max="8" width="13.140625" style="37" customWidth="1"/>
    <col min="9" max="9" width="14" style="37" customWidth="1"/>
    <col min="10" max="10" width="38.28515625" style="37" customWidth="1"/>
    <col min="11" max="11" width="16.85546875" style="37" customWidth="1"/>
    <col min="12" max="12" width="35" style="37" customWidth="1"/>
    <col min="13" max="13" width="15.7109375" style="37" customWidth="1"/>
    <col min="14" max="14" width="25.140625" style="37" customWidth="1"/>
  </cols>
  <sheetData>
    <row r="1" spans="1:14" ht="21" customHeight="1">
      <c r="A1" s="1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8.2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5" t="s">
        <v>8</v>
      </c>
      <c r="I2" s="6" t="s">
        <v>9</v>
      </c>
      <c r="J2" s="7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99.75" customHeight="1">
      <c r="A3" s="8" t="s">
        <v>15</v>
      </c>
      <c r="B3" s="8" t="s">
        <v>16</v>
      </c>
      <c r="C3" s="9"/>
      <c r="D3" s="8">
        <v>300</v>
      </c>
      <c r="E3" s="10">
        <v>0</v>
      </c>
      <c r="F3" s="11">
        <f t="shared" ref="F3:F9" si="0">PRODUCT(D3,E3)</f>
        <v>0</v>
      </c>
      <c r="G3" s="12">
        <v>0.23</v>
      </c>
      <c r="H3" s="13">
        <v>0</v>
      </c>
      <c r="I3" s="14">
        <f>D3*H3</f>
        <v>0</v>
      </c>
      <c r="J3" s="9" t="s">
        <v>17</v>
      </c>
      <c r="K3" s="9" t="s">
        <v>18</v>
      </c>
      <c r="L3" s="9" t="s">
        <v>19</v>
      </c>
      <c r="M3" s="9" t="s">
        <v>20</v>
      </c>
      <c r="N3" s="9" t="s">
        <v>21</v>
      </c>
    </row>
    <row r="4" spans="1:14" ht="79.5" customHeight="1">
      <c r="A4" s="8" t="s">
        <v>22</v>
      </c>
      <c r="B4" s="11" t="s">
        <v>23</v>
      </c>
      <c r="C4" s="15"/>
      <c r="D4" s="8">
        <v>300</v>
      </c>
      <c r="E4" s="10">
        <v>0</v>
      </c>
      <c r="F4" s="11">
        <f t="shared" si="0"/>
        <v>0</v>
      </c>
      <c r="G4" s="12">
        <v>0.23</v>
      </c>
      <c r="H4" s="13">
        <v>0</v>
      </c>
      <c r="I4" s="14">
        <f t="shared" ref="I4:I8" si="1">D4*H4</f>
        <v>0</v>
      </c>
      <c r="J4" s="16" t="s">
        <v>24</v>
      </c>
      <c r="K4" s="9" t="s">
        <v>25</v>
      </c>
      <c r="L4" s="9" t="s">
        <v>26</v>
      </c>
      <c r="M4" s="9" t="s">
        <v>27</v>
      </c>
      <c r="N4" s="17" t="s">
        <v>28</v>
      </c>
    </row>
    <row r="5" spans="1:14" ht="96.75" customHeight="1">
      <c r="A5" s="8" t="s">
        <v>29</v>
      </c>
      <c r="B5" s="11" t="s">
        <v>30</v>
      </c>
      <c r="C5" s="18"/>
      <c r="D5" s="19">
        <v>200</v>
      </c>
      <c r="E5" s="10">
        <v>0</v>
      </c>
      <c r="F5" s="11">
        <f t="shared" si="0"/>
        <v>0</v>
      </c>
      <c r="G5" s="20">
        <v>0.23</v>
      </c>
      <c r="H5" s="13">
        <v>0</v>
      </c>
      <c r="I5" s="14"/>
      <c r="J5" s="21" t="s">
        <v>31</v>
      </c>
      <c r="K5" s="22" t="s">
        <v>32</v>
      </c>
      <c r="L5" s="23" t="s">
        <v>33</v>
      </c>
      <c r="M5" s="18" t="s">
        <v>34</v>
      </c>
      <c r="N5" s="18" t="s">
        <v>35</v>
      </c>
    </row>
    <row r="6" spans="1:14" ht="90" customHeight="1">
      <c r="A6" s="8" t="s">
        <v>36</v>
      </c>
      <c r="B6" s="8" t="s">
        <v>37</v>
      </c>
      <c r="C6" s="18"/>
      <c r="D6" s="19">
        <v>200</v>
      </c>
      <c r="E6" s="10">
        <v>0</v>
      </c>
      <c r="F6" s="11">
        <f t="shared" si="0"/>
        <v>0</v>
      </c>
      <c r="G6" s="20">
        <v>0.23</v>
      </c>
      <c r="H6" s="13">
        <v>0</v>
      </c>
      <c r="I6" s="14">
        <f>D6*H6</f>
        <v>0</v>
      </c>
      <c r="J6" s="23" t="s">
        <v>38</v>
      </c>
      <c r="K6" s="23" t="s">
        <v>39</v>
      </c>
      <c r="L6" s="23" t="s">
        <v>33</v>
      </c>
      <c r="M6" s="23" t="s">
        <v>40</v>
      </c>
      <c r="N6" s="23" t="s">
        <v>41</v>
      </c>
    </row>
    <row r="7" spans="1:14" ht="90" customHeight="1">
      <c r="A7" s="8" t="s">
        <v>42</v>
      </c>
      <c r="B7" s="11" t="s">
        <v>43</v>
      </c>
      <c r="C7" s="24"/>
      <c r="D7" s="25">
        <v>300</v>
      </c>
      <c r="E7" s="10">
        <v>0</v>
      </c>
      <c r="F7" s="11">
        <f t="shared" si="0"/>
        <v>0</v>
      </c>
      <c r="G7" s="26">
        <v>0.23</v>
      </c>
      <c r="H7" s="13">
        <v>0</v>
      </c>
      <c r="I7" s="14">
        <f t="shared" si="1"/>
        <v>0</v>
      </c>
      <c r="J7" s="17" t="s">
        <v>44</v>
      </c>
      <c r="K7" s="22" t="s">
        <v>45</v>
      </c>
      <c r="L7" s="23" t="s">
        <v>33</v>
      </c>
      <c r="M7" s="17" t="s">
        <v>46</v>
      </c>
      <c r="N7" s="22" t="s">
        <v>47</v>
      </c>
    </row>
    <row r="8" spans="1:14" ht="81" customHeight="1">
      <c r="A8" s="8" t="s">
        <v>48</v>
      </c>
      <c r="B8" s="25" t="s">
        <v>49</v>
      </c>
      <c r="C8" s="27"/>
      <c r="D8" s="28">
        <v>400</v>
      </c>
      <c r="E8" s="29">
        <v>0</v>
      </c>
      <c r="F8" s="25">
        <f t="shared" si="0"/>
        <v>0</v>
      </c>
      <c r="G8" s="26">
        <v>0.23</v>
      </c>
      <c r="H8" s="30">
        <v>0</v>
      </c>
      <c r="I8" s="14">
        <f t="shared" si="1"/>
        <v>0</v>
      </c>
      <c r="J8" s="22" t="s">
        <v>50</v>
      </c>
      <c r="K8" s="17" t="s">
        <v>51</v>
      </c>
      <c r="L8" s="23" t="s">
        <v>52</v>
      </c>
      <c r="M8" s="17" t="s">
        <v>20</v>
      </c>
      <c r="N8" s="17" t="s">
        <v>53</v>
      </c>
    </row>
    <row r="9" spans="1:14" ht="76.5">
      <c r="A9" s="8" t="s">
        <v>54</v>
      </c>
      <c r="B9" s="31" t="s">
        <v>55</v>
      </c>
      <c r="C9" s="32"/>
      <c r="D9" s="31">
        <v>1000</v>
      </c>
      <c r="E9" s="10">
        <v>0</v>
      </c>
      <c r="F9" s="25">
        <f t="shared" si="0"/>
        <v>0</v>
      </c>
      <c r="G9" s="33">
        <v>0.23</v>
      </c>
      <c r="H9" s="30">
        <v>0</v>
      </c>
      <c r="I9" s="34">
        <f>D9*H9</f>
        <v>0</v>
      </c>
      <c r="J9" s="23" t="s">
        <v>56</v>
      </c>
      <c r="K9" s="23" t="s">
        <v>57</v>
      </c>
      <c r="L9" s="23" t="s">
        <v>58</v>
      </c>
      <c r="M9" s="23" t="s">
        <v>40</v>
      </c>
      <c r="N9" s="23" t="s">
        <v>59</v>
      </c>
    </row>
    <row r="10" spans="1:14" ht="100.5" customHeight="1">
      <c r="A10" s="8" t="s">
        <v>60</v>
      </c>
      <c r="B10" s="8" t="s">
        <v>61</v>
      </c>
      <c r="C10" s="35"/>
      <c r="D10" s="8">
        <v>500</v>
      </c>
      <c r="E10" s="10">
        <v>0</v>
      </c>
      <c r="F10" s="8">
        <f>PRODUCT(D10,E10)</f>
        <v>0</v>
      </c>
      <c r="G10" s="12">
        <v>0.23</v>
      </c>
      <c r="H10" s="13">
        <v>0</v>
      </c>
      <c r="I10" s="14">
        <f>D10*H10</f>
        <v>0</v>
      </c>
      <c r="J10" s="9" t="s">
        <v>62</v>
      </c>
      <c r="K10" s="9" t="s">
        <v>63</v>
      </c>
      <c r="L10" s="9" t="s">
        <v>64</v>
      </c>
      <c r="M10" s="9" t="s">
        <v>65</v>
      </c>
      <c r="N10" s="9" t="s">
        <v>66</v>
      </c>
    </row>
    <row r="11" spans="1:14" ht="96" customHeight="1">
      <c r="A11" s="8" t="s">
        <v>67</v>
      </c>
      <c r="B11" s="11" t="s">
        <v>68</v>
      </c>
      <c r="C11" s="35"/>
      <c r="D11" s="8">
        <v>500</v>
      </c>
      <c r="E11" s="10">
        <v>0</v>
      </c>
      <c r="F11" s="8">
        <f>PRODUCT(D11,E11)</f>
        <v>0</v>
      </c>
      <c r="G11" s="12">
        <v>0.23</v>
      </c>
      <c r="H11" s="13">
        <v>0</v>
      </c>
      <c r="I11" s="14">
        <f t="shared" ref="I11:I12" si="2">D11*H11</f>
        <v>0</v>
      </c>
      <c r="J11" s="9" t="s">
        <v>69</v>
      </c>
      <c r="K11" s="9" t="s">
        <v>70</v>
      </c>
      <c r="L11" s="9" t="s">
        <v>71</v>
      </c>
      <c r="M11" s="9" t="s">
        <v>72</v>
      </c>
      <c r="N11" s="9" t="s">
        <v>73</v>
      </c>
    </row>
    <row r="12" spans="1:14" ht="89.25" customHeight="1">
      <c r="A12" s="8" t="s">
        <v>74</v>
      </c>
      <c r="B12" s="11" t="s">
        <v>75</v>
      </c>
      <c r="C12" s="35"/>
      <c r="D12" s="8">
        <v>800</v>
      </c>
      <c r="E12" s="10">
        <v>0</v>
      </c>
      <c r="F12" s="8">
        <f t="shared" ref="F12" si="3">PRODUCT(D12,E12)</f>
        <v>0</v>
      </c>
      <c r="G12" s="12">
        <v>0.23</v>
      </c>
      <c r="H12" s="13">
        <v>0</v>
      </c>
      <c r="I12" s="14">
        <f t="shared" si="2"/>
        <v>0</v>
      </c>
      <c r="J12" s="22" t="s">
        <v>76</v>
      </c>
      <c r="K12" s="17" t="s">
        <v>77</v>
      </c>
      <c r="L12" s="17" t="s">
        <v>78</v>
      </c>
      <c r="M12" s="17" t="s">
        <v>20</v>
      </c>
      <c r="N12" s="17" t="s">
        <v>79</v>
      </c>
    </row>
    <row r="13" spans="1:14" ht="20.25" customHeight="1">
      <c r="A13" s="1"/>
      <c r="B13" s="1"/>
      <c r="C13" s="1"/>
      <c r="D13" s="1"/>
      <c r="E13" s="1"/>
      <c r="F13" s="1"/>
      <c r="G13" s="1"/>
      <c r="H13" s="1"/>
      <c r="I13" s="36">
        <f>SUM(I3:I12)</f>
        <v>0</v>
      </c>
      <c r="J13" s="1"/>
      <c r="K13" s="1"/>
      <c r="L13" s="1"/>
      <c r="M13" s="1"/>
      <c r="N13" s="1"/>
    </row>
  </sheetData>
  <mergeCells count="1">
    <mergeCell ref="B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Turski</dc:creator>
  <cp:lastModifiedBy>Grzegorz Turski</cp:lastModifiedBy>
  <dcterms:created xsi:type="dcterms:W3CDTF">2026-09-30T06:44:28Z</dcterms:created>
  <dcterms:modified xsi:type="dcterms:W3CDTF">2026-10-16T06:59:00Z</dcterms:modified>
</cp:coreProperties>
</file>